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740a7421b941b17/Escritorio/"/>
    </mc:Choice>
  </mc:AlternateContent>
  <xr:revisionPtr revIDLastSave="26" documentId="8_{1307CD0B-8368-3145-9634-40CD56400115}" xr6:coauthVersionLast="47" xr6:coauthVersionMax="47" xr10:uidLastSave="{69D3F45B-FF32-42AF-9EA1-3E0EC07901DC}"/>
  <bookViews>
    <workbookView xWindow="-108" yWindow="-108" windowWidth="23256" windowHeight="12456" firstSheet="1" activeTab="5" xr2:uid="{00000000-000D-0000-FFFF-FFFF00000000}"/>
  </bookViews>
  <sheets>
    <sheet name="Hoja1" sheetId="9" r:id="rId1"/>
    <sheet name="Recol pte, Indep, Conchali" sheetId="7" r:id="rId2"/>
    <sheet name="Recoleta Avda Perú" sheetId="4" r:id="rId3"/>
    <sheet name="Barrio Santa Isabel" sheetId="1" r:id="rId4"/>
    <sheet name="Alameda-Las Rejas" sheetId="2" r:id="rId5"/>
    <sheet name="Macul-R. de Araya" sheetId="3" r:id="rId6"/>
    <sheet name="Ñuñoa central" sheetId="6" r:id="rId7"/>
    <sheet name="Maipu" sheetId="8" r:id="rId8"/>
  </sheets>
  <definedNames>
    <definedName name="_xlnm._FilterDatabase" localSheetId="4" hidden="1">'Alameda-Las Rejas'!$A$7:$T$131</definedName>
    <definedName name="_xlnm._FilterDatabase" localSheetId="5" hidden="1">'Macul-R. de Araya'!$A$7:$T$141</definedName>
    <definedName name="_xlnm._FilterDatabase" localSheetId="7" hidden="1">Maipu!$A$7:$T$158</definedName>
    <definedName name="_xlnm._FilterDatabase" localSheetId="6" hidden="1">'Ñuñoa central'!$A$1:$R$211</definedName>
    <definedName name="_xlnm._FilterDatabase" localSheetId="1" hidden="1">'Recol pte, Indep, Conchali'!$A$8:$Q$173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141" i="4" l="1"/>
  <c r="F141" i="4"/>
  <c r="E141" i="4"/>
  <c r="R140" i="4"/>
  <c r="F140" i="4"/>
  <c r="E140" i="4"/>
  <c r="R139" i="4"/>
  <c r="F139" i="4"/>
  <c r="E139" i="4"/>
  <c r="H137" i="4"/>
  <c r="G137" i="4"/>
  <c r="H136" i="4"/>
  <c r="G136" i="4"/>
  <c r="H135" i="4"/>
  <c r="G135" i="4"/>
  <c r="H134" i="4"/>
  <c r="G134" i="4"/>
  <c r="H133" i="4"/>
  <c r="G133" i="4"/>
  <c r="H132" i="4"/>
  <c r="G132" i="4"/>
  <c r="H131" i="4"/>
  <c r="G131" i="4"/>
  <c r="H130" i="4"/>
  <c r="G130" i="4"/>
  <c r="H129" i="4"/>
  <c r="G129" i="4"/>
  <c r="H128" i="4"/>
  <c r="G128" i="4"/>
  <c r="H127" i="4"/>
  <c r="G127" i="4"/>
  <c r="H126" i="4"/>
  <c r="G126" i="4"/>
  <c r="H125" i="4"/>
  <c r="G125" i="4"/>
  <c r="H124" i="4"/>
  <c r="G124" i="4"/>
  <c r="H123" i="4"/>
  <c r="G123" i="4"/>
  <c r="H122" i="4"/>
  <c r="G122" i="4"/>
  <c r="H121" i="4"/>
  <c r="G121" i="4"/>
  <c r="H120" i="4"/>
  <c r="G120" i="4"/>
  <c r="H119" i="4"/>
  <c r="G119" i="4"/>
  <c r="H118" i="4"/>
  <c r="G118" i="4"/>
  <c r="H117" i="4"/>
  <c r="G117" i="4"/>
  <c r="H116" i="4"/>
  <c r="G116" i="4"/>
  <c r="H115" i="4"/>
  <c r="G115" i="4"/>
  <c r="H114" i="4"/>
  <c r="G114" i="4"/>
  <c r="H113" i="4"/>
  <c r="G113" i="4"/>
  <c r="H112" i="4"/>
  <c r="G112" i="4"/>
  <c r="H111" i="4"/>
  <c r="G111" i="4"/>
  <c r="H110" i="4"/>
  <c r="G110" i="4"/>
  <c r="H109" i="4"/>
  <c r="G109" i="4"/>
  <c r="H108" i="4"/>
  <c r="G108" i="4"/>
  <c r="H107" i="4"/>
  <c r="G107" i="4"/>
  <c r="H106" i="4"/>
  <c r="G106" i="4"/>
  <c r="H105" i="4"/>
  <c r="G105" i="4"/>
  <c r="H104" i="4"/>
  <c r="G104" i="4"/>
  <c r="H103" i="4"/>
  <c r="G103" i="4"/>
  <c r="H102" i="4"/>
  <c r="G102" i="4"/>
  <c r="H101" i="4"/>
  <c r="G101" i="4"/>
  <c r="H100" i="4"/>
  <c r="G100" i="4"/>
  <c r="H99" i="4"/>
  <c r="G99" i="4"/>
  <c r="H98" i="4"/>
  <c r="G98" i="4"/>
  <c r="H97" i="4"/>
  <c r="G97" i="4"/>
  <c r="H96" i="4"/>
  <c r="G96" i="4"/>
  <c r="H95" i="4"/>
  <c r="G95" i="4"/>
  <c r="H94" i="4"/>
  <c r="G94" i="4"/>
  <c r="H93" i="4"/>
  <c r="G93" i="4"/>
  <c r="H92" i="4"/>
  <c r="G92" i="4"/>
  <c r="H91" i="4"/>
  <c r="G91" i="4"/>
  <c r="H90" i="4"/>
  <c r="G90" i="4"/>
  <c r="H89" i="4"/>
  <c r="G89" i="4"/>
  <c r="H88" i="4"/>
  <c r="G88" i="4"/>
  <c r="H87" i="4"/>
  <c r="G87" i="4"/>
  <c r="H86" i="4"/>
  <c r="G86" i="4"/>
  <c r="H85" i="4"/>
  <c r="G85" i="4"/>
  <c r="H84" i="4"/>
  <c r="G84" i="4"/>
  <c r="H83" i="4"/>
  <c r="G83" i="4"/>
  <c r="H82" i="4"/>
  <c r="G82" i="4"/>
  <c r="H81" i="4"/>
  <c r="G81" i="4"/>
  <c r="H80" i="4"/>
  <c r="G80" i="4"/>
  <c r="H79" i="4"/>
  <c r="G79" i="4"/>
  <c r="H78" i="4"/>
  <c r="G78" i="4"/>
  <c r="H77" i="4"/>
  <c r="G77" i="4"/>
  <c r="H76" i="4"/>
  <c r="G76" i="4"/>
  <c r="H75" i="4"/>
  <c r="G75" i="4"/>
  <c r="H74" i="4"/>
  <c r="G74" i="4"/>
  <c r="H73" i="4"/>
  <c r="G73" i="4"/>
  <c r="H72" i="4"/>
  <c r="G72" i="4"/>
  <c r="H71" i="4"/>
  <c r="G71" i="4"/>
  <c r="H70" i="4"/>
  <c r="G70" i="4"/>
  <c r="H69" i="4"/>
  <c r="G69" i="4"/>
  <c r="H68" i="4"/>
  <c r="G68" i="4"/>
  <c r="H67" i="4"/>
  <c r="G67" i="4"/>
  <c r="H66" i="4"/>
  <c r="G66" i="4"/>
  <c r="H65" i="4"/>
  <c r="G65" i="4"/>
  <c r="H64" i="4"/>
  <c r="G64" i="4"/>
  <c r="H63" i="4"/>
  <c r="G63" i="4"/>
  <c r="H62" i="4"/>
  <c r="G62" i="4"/>
  <c r="H61" i="4"/>
  <c r="G61" i="4"/>
  <c r="H60" i="4"/>
  <c r="G60" i="4"/>
  <c r="H59" i="4"/>
  <c r="G59" i="4"/>
  <c r="H58" i="4"/>
  <c r="G58" i="4"/>
  <c r="H57" i="4"/>
  <c r="G57" i="4"/>
  <c r="H56" i="4"/>
  <c r="G56" i="4"/>
  <c r="H55" i="4"/>
  <c r="G55" i="4"/>
  <c r="H54" i="4"/>
  <c r="G54" i="4"/>
  <c r="H53" i="4"/>
  <c r="G53" i="4"/>
  <c r="H52" i="4"/>
  <c r="G52" i="4"/>
  <c r="H51" i="4"/>
  <c r="G51" i="4"/>
  <c r="H50" i="4"/>
  <c r="G50" i="4"/>
  <c r="H49" i="4"/>
  <c r="G49" i="4"/>
  <c r="H48" i="4"/>
  <c r="G48" i="4"/>
  <c r="H47" i="4"/>
  <c r="G47" i="4"/>
  <c r="H46" i="4"/>
  <c r="G46" i="4"/>
  <c r="H45" i="4"/>
  <c r="G45" i="4"/>
  <c r="H44" i="4"/>
  <c r="G44" i="4"/>
  <c r="H43" i="4"/>
  <c r="G43" i="4"/>
  <c r="H42" i="4"/>
  <c r="G42" i="4"/>
  <c r="H41" i="4"/>
  <c r="G41" i="4"/>
  <c r="H40" i="4"/>
  <c r="G40" i="4"/>
  <c r="H39" i="4"/>
  <c r="G39" i="4"/>
  <c r="H38" i="4"/>
  <c r="G38" i="4"/>
  <c r="H37" i="4"/>
  <c r="G37" i="4"/>
  <c r="H36" i="4"/>
  <c r="G36" i="4"/>
  <c r="H35" i="4"/>
  <c r="G35" i="4"/>
  <c r="H34" i="4"/>
  <c r="G34" i="4"/>
  <c r="H33" i="4"/>
  <c r="G33" i="4"/>
  <c r="H32" i="4"/>
  <c r="G32" i="4"/>
  <c r="H31" i="4"/>
  <c r="G31" i="4"/>
  <c r="H30" i="4"/>
  <c r="G30" i="4"/>
  <c r="H29" i="4"/>
  <c r="G29" i="4"/>
  <c r="H28" i="4"/>
  <c r="G28" i="4"/>
  <c r="H27" i="4"/>
  <c r="G27" i="4"/>
  <c r="H26" i="4"/>
  <c r="G26" i="4"/>
  <c r="H25" i="4"/>
  <c r="G25" i="4"/>
  <c r="H24" i="4"/>
  <c r="G24" i="4"/>
  <c r="H23" i="4"/>
  <c r="G23" i="4"/>
  <c r="H22" i="4"/>
  <c r="G22" i="4"/>
  <c r="H21" i="4"/>
  <c r="G21" i="4"/>
  <c r="H20" i="4"/>
  <c r="G20" i="4"/>
  <c r="H19" i="4"/>
  <c r="G19" i="4"/>
  <c r="H18" i="4"/>
  <c r="G18" i="4"/>
  <c r="H17" i="4"/>
  <c r="G17" i="4"/>
  <c r="H16" i="4"/>
  <c r="G16" i="4"/>
  <c r="H15" i="4"/>
  <c r="G15" i="4"/>
  <c r="H14" i="4"/>
  <c r="G14" i="4"/>
  <c r="H13" i="4"/>
  <c r="G13" i="4"/>
  <c r="H12" i="4"/>
  <c r="G12" i="4"/>
  <c r="H11" i="4"/>
  <c r="G11" i="4"/>
  <c r="H10" i="4"/>
  <c r="G10" i="4"/>
  <c r="H9" i="4"/>
  <c r="G9" i="4"/>
  <c r="H8" i="4"/>
  <c r="G8" i="4"/>
  <c r="H141" i="4" l="1"/>
  <c r="H140" i="4"/>
  <c r="H139" i="4"/>
  <c r="G140" i="4"/>
  <c r="G139" i="4"/>
  <c r="G141" i="4"/>
  <c r="I76" i="3"/>
  <c r="I77" i="3"/>
  <c r="I78" i="3"/>
  <c r="I86" i="3"/>
  <c r="I109" i="3"/>
  <c r="I105" i="3"/>
  <c r="I110" i="3"/>
  <c r="I71" i="3"/>
  <c r="I70" i="3"/>
  <c r="I108" i="3"/>
  <c r="I66" i="3"/>
  <c r="I91" i="3"/>
  <c r="I67" i="3"/>
  <c r="I19" i="3"/>
  <c r="I65" i="3"/>
  <c r="I64" i="3"/>
  <c r="I63" i="3"/>
  <c r="I17" i="3"/>
  <c r="I20" i="3"/>
  <c r="I60" i="3"/>
  <c r="I15" i="3"/>
  <c r="I89" i="3"/>
  <c r="I61" i="3"/>
  <c r="I16" i="3"/>
  <c r="I118" i="3"/>
  <c r="I12" i="3"/>
  <c r="I62" i="3"/>
  <c r="I18" i="3"/>
  <c r="I14" i="3"/>
  <c r="I8" i="3"/>
  <c r="I9" i="3"/>
  <c r="I10" i="3"/>
  <c r="I123" i="3"/>
  <c r="I119" i="3"/>
  <c r="I120" i="3"/>
  <c r="I121" i="3"/>
  <c r="I81" i="3"/>
  <c r="I82" i="3"/>
  <c r="I83" i="3"/>
  <c r="I122" i="3"/>
  <c r="I84" i="3"/>
  <c r="I85" i="3"/>
  <c r="I13" i="3"/>
  <c r="I107" i="3"/>
  <c r="I136" i="3"/>
  <c r="I137" i="3"/>
  <c r="I139" i="3"/>
  <c r="I141" i="3"/>
  <c r="I138" i="3"/>
  <c r="I140" i="3"/>
  <c r="I98" i="3"/>
  <c r="I111" i="3"/>
  <c r="I97" i="3"/>
  <c r="I134" i="3"/>
  <c r="I95" i="3"/>
  <c r="I112" i="3"/>
  <c r="I59" i="3"/>
  <c r="I58" i="3"/>
  <c r="I11" i="3"/>
  <c r="I135" i="3"/>
  <c r="I68" i="3"/>
  <c r="I69" i="3"/>
  <c r="I101" i="3"/>
  <c r="I126" i="3"/>
  <c r="I103" i="3"/>
  <c r="I133" i="3"/>
  <c r="I88" i="3"/>
  <c r="I96" i="3"/>
  <c r="I102" i="3"/>
  <c r="I106" i="3"/>
  <c r="I93" i="3"/>
  <c r="I132" i="3"/>
  <c r="I114" i="3"/>
  <c r="I87" i="3"/>
  <c r="I116" i="3"/>
  <c r="I117" i="3"/>
  <c r="I115" i="3"/>
  <c r="I73" i="3"/>
  <c r="I75" i="3"/>
  <c r="I127" i="3"/>
  <c r="I90" i="3"/>
  <c r="I128" i="3"/>
  <c r="I92" i="3"/>
  <c r="I125" i="3"/>
  <c r="I124" i="3"/>
  <c r="I113" i="3"/>
  <c r="I129" i="3"/>
  <c r="I104" i="3"/>
  <c r="I99" i="3"/>
  <c r="I94" i="3"/>
  <c r="I131" i="3"/>
  <c r="I100" i="3"/>
  <c r="I130" i="3"/>
  <c r="I72" i="3"/>
  <c r="I80" i="3"/>
  <c r="I79" i="3"/>
  <c r="I57" i="3"/>
  <c r="I21" i="3"/>
  <c r="I22" i="3"/>
  <c r="I23" i="3"/>
  <c r="I24" i="3"/>
  <c r="I25" i="3"/>
  <c r="I26" i="3"/>
  <c r="I48" i="3"/>
  <c r="I49" i="3"/>
  <c r="I27" i="3"/>
  <c r="I28" i="3"/>
  <c r="I29" i="3"/>
  <c r="I30" i="3"/>
  <c r="I31" i="3"/>
  <c r="I32" i="3"/>
  <c r="I33" i="3"/>
  <c r="I34" i="3"/>
  <c r="I35" i="3"/>
  <c r="I36" i="3"/>
  <c r="I37" i="3"/>
  <c r="I38" i="3"/>
  <c r="I39" i="3"/>
  <c r="I40" i="3"/>
  <c r="I41" i="3"/>
  <c r="I42" i="3"/>
  <c r="I43" i="3"/>
  <c r="I44" i="3"/>
  <c r="I45" i="3"/>
  <c r="I46" i="3"/>
  <c r="I47" i="3"/>
  <c r="I50" i="3"/>
  <c r="I51" i="3"/>
  <c r="I52" i="3"/>
  <c r="I53" i="3"/>
  <c r="I54" i="3"/>
  <c r="I55" i="3"/>
  <c r="I56" i="3"/>
  <c r="I74" i="3"/>
  <c r="I37" i="2"/>
  <c r="I25" i="2"/>
  <c r="I26" i="2"/>
  <c r="I19" i="2"/>
  <c r="I23" i="2"/>
  <c r="I24" i="2"/>
  <c r="I18" i="2"/>
  <c r="I20" i="2"/>
  <c r="I21" i="2"/>
  <c r="I27" i="2"/>
  <c r="I22" i="2"/>
  <c r="I17" i="2"/>
  <c r="I16" i="2"/>
  <c r="I15" i="2"/>
  <c r="I122" i="2"/>
  <c r="I130" i="2"/>
  <c r="I88" i="2"/>
  <c r="I82" i="2"/>
  <c r="I74" i="2"/>
  <c r="I89" i="2"/>
  <c r="I90" i="2"/>
  <c r="I31" i="2"/>
  <c r="I29" i="2"/>
  <c r="I125" i="2"/>
  <c r="I124" i="2"/>
  <c r="I123" i="2"/>
  <c r="I83" i="2"/>
  <c r="I104" i="2"/>
  <c r="I91" i="2"/>
  <c r="I92" i="2"/>
  <c r="I75" i="2"/>
  <c r="I93" i="2"/>
  <c r="I94" i="2"/>
  <c r="I105" i="2"/>
  <c r="I114" i="2"/>
  <c r="I95" i="2"/>
  <c r="I115" i="2"/>
  <c r="I106" i="2"/>
  <c r="I116" i="2"/>
  <c r="I117" i="2"/>
  <c r="I107" i="2"/>
  <c r="I118" i="2"/>
  <c r="I96" i="2"/>
  <c r="I108" i="2"/>
  <c r="I109" i="2"/>
  <c r="I76" i="2"/>
  <c r="I77" i="2"/>
  <c r="I119" i="2"/>
  <c r="I97" i="2"/>
  <c r="I78" i="2"/>
  <c r="I120" i="2"/>
  <c r="I98" i="2"/>
  <c r="I110" i="2"/>
  <c r="I79" i="2"/>
  <c r="I99" i="2"/>
  <c r="I80" i="2"/>
  <c r="I84" i="2"/>
  <c r="I85" i="2"/>
  <c r="I111" i="2"/>
  <c r="I86" i="2"/>
  <c r="I81" i="2"/>
  <c r="I112" i="2"/>
  <c r="I113" i="2"/>
  <c r="I87" i="2"/>
  <c r="I100" i="2"/>
  <c r="I101" i="2"/>
  <c r="I121" i="2"/>
  <c r="I102" i="2"/>
  <c r="I103" i="2"/>
  <c r="I28" i="2"/>
  <c r="I30" i="2"/>
  <c r="I63" i="2"/>
  <c r="I11" i="2"/>
  <c r="I38" i="2"/>
  <c r="I41" i="2"/>
  <c r="I43" i="2"/>
  <c r="I42" i="2"/>
  <c r="I40" i="2"/>
  <c r="I39" i="2"/>
  <c r="I44" i="2"/>
  <c r="I54" i="2"/>
  <c r="I62" i="2"/>
  <c r="I50" i="2"/>
  <c r="I57" i="2"/>
  <c r="I61" i="2"/>
  <c r="I58" i="2"/>
  <c r="I55" i="2"/>
  <c r="I59" i="2"/>
  <c r="I46" i="2"/>
  <c r="I56" i="2"/>
  <c r="I60" i="2"/>
  <c r="I47" i="2"/>
  <c r="I48" i="2"/>
  <c r="I51" i="2"/>
  <c r="I45" i="2"/>
  <c r="I52" i="2"/>
  <c r="I53" i="2"/>
  <c r="I71" i="2"/>
  <c r="I67" i="2"/>
  <c r="I72" i="2"/>
  <c r="I73" i="2"/>
  <c r="I68" i="2"/>
  <c r="I65" i="2"/>
  <c r="I64" i="2"/>
  <c r="I66" i="2"/>
  <c r="I69" i="2"/>
  <c r="I70" i="2"/>
  <c r="I129" i="2"/>
  <c r="I127" i="2"/>
  <c r="I128" i="2"/>
  <c r="I126" i="2"/>
  <c r="I33" i="2"/>
  <c r="I34" i="2"/>
  <c r="I32" i="2"/>
  <c r="I12" i="2"/>
  <c r="I10" i="2"/>
  <c r="I8" i="2"/>
  <c r="I9" i="2"/>
  <c r="I49" i="2"/>
  <c r="I35" i="2"/>
  <c r="I131" i="2"/>
  <c r="I14" i="2"/>
  <c r="I13" i="2"/>
  <c r="I36" i="2"/>
  <c r="H54" i="1"/>
  <c r="H86" i="1"/>
  <c r="H41" i="1"/>
  <c r="H102" i="1"/>
  <c r="H9" i="1"/>
  <c r="H50" i="1"/>
  <c r="H11" i="1"/>
  <c r="H30" i="1"/>
  <c r="H84" i="1"/>
  <c r="H103" i="1"/>
  <c r="H92" i="1"/>
  <c r="H104" i="1"/>
  <c r="H87" i="1"/>
  <c r="H60" i="1"/>
  <c r="H61" i="1"/>
  <c r="H105" i="1"/>
  <c r="H128" i="1"/>
  <c r="H93" i="1"/>
  <c r="H122" i="1"/>
  <c r="H88" i="1"/>
  <c r="H98" i="1"/>
  <c r="H62" i="1"/>
  <c r="H106" i="1"/>
  <c r="H113" i="1"/>
  <c r="H123" i="1"/>
  <c r="H12" i="1"/>
  <c r="H63" i="1"/>
  <c r="H10" i="1"/>
  <c r="H47" i="1"/>
  <c r="H64" i="1"/>
  <c r="H94" i="1"/>
  <c r="H65" i="1"/>
  <c r="H114" i="1"/>
  <c r="H13" i="1"/>
  <c r="H76" i="1"/>
  <c r="H81" i="1"/>
  <c r="H51" i="1"/>
  <c r="H18" i="1"/>
  <c r="H31" i="1"/>
  <c r="H32" i="1"/>
  <c r="H70" i="1"/>
  <c r="H33" i="1"/>
  <c r="H71" i="1"/>
  <c r="H129" i="1"/>
  <c r="H126" i="1"/>
  <c r="H95" i="1"/>
  <c r="H66" i="1"/>
  <c r="H55" i="1"/>
  <c r="H19" i="1"/>
  <c r="H124" i="1"/>
  <c r="H42" i="1"/>
  <c r="H34" i="1"/>
  <c r="H43" i="1"/>
  <c r="H35" i="1"/>
  <c r="H119" i="1"/>
  <c r="H117" i="1"/>
  <c r="H109" i="1"/>
  <c r="H48" i="1"/>
  <c r="H82" i="1"/>
  <c r="H130" i="1"/>
  <c r="H72" i="1"/>
  <c r="H120" i="1"/>
  <c r="H20" i="1"/>
  <c r="H56" i="1"/>
  <c r="H44" i="1"/>
  <c r="H79" i="1"/>
  <c r="H14" i="1"/>
  <c r="H8" i="1"/>
  <c r="H99" i="1"/>
  <c r="H89" i="1"/>
  <c r="H127" i="1"/>
  <c r="H36" i="1"/>
  <c r="H77" i="1"/>
  <c r="H21" i="1"/>
  <c r="H115" i="1"/>
  <c r="H37" i="1"/>
  <c r="H90" i="1"/>
  <c r="H118" i="1"/>
  <c r="H49" i="1"/>
  <c r="H15" i="1"/>
  <c r="H22" i="1"/>
  <c r="H67" i="1"/>
  <c r="H83" i="1"/>
  <c r="H16" i="1"/>
  <c r="H68" i="1"/>
  <c r="H80" i="1"/>
  <c r="H38" i="1"/>
  <c r="H46" i="1"/>
  <c r="H45" i="1"/>
  <c r="H108" i="1"/>
  <c r="H96" i="1"/>
  <c r="H24" i="1"/>
  <c r="H78" i="1"/>
  <c r="H85" i="1"/>
  <c r="H107" i="1"/>
  <c r="H97" i="1"/>
  <c r="H23" i="1"/>
  <c r="H52" i="1"/>
  <c r="H25" i="1"/>
  <c r="H125" i="1"/>
  <c r="H110" i="1"/>
  <c r="H100" i="1"/>
  <c r="H26" i="1"/>
  <c r="H27" i="1"/>
  <c r="H73" i="1"/>
  <c r="H57" i="1"/>
  <c r="H58" i="1"/>
  <c r="H74" i="1"/>
  <c r="H17" i="1"/>
  <c r="H28" i="1"/>
  <c r="H121" i="1"/>
  <c r="H59" i="1"/>
  <c r="H29" i="1"/>
  <c r="H75" i="1"/>
  <c r="H91" i="1"/>
  <c r="H111" i="1"/>
  <c r="H131" i="1"/>
  <c r="H112" i="1"/>
  <c r="H39" i="1"/>
  <c r="H40" i="1"/>
  <c r="H101" i="1"/>
  <c r="H69" i="1"/>
  <c r="H116" i="1"/>
  <c r="H53" i="1"/>
</calcChain>
</file>

<file path=xl/sharedStrings.xml><?xml version="1.0" encoding="utf-8"?>
<sst xmlns="http://schemas.openxmlformats.org/spreadsheetml/2006/main" count="7576" uniqueCount="2632">
  <si>
    <t>Valor Estac.</t>
  </si>
  <si>
    <t>Valor Bodega</t>
  </si>
  <si>
    <t>N°</t>
  </si>
  <si>
    <t>Dirección referencias</t>
  </si>
  <si>
    <t>Fecha</t>
  </si>
  <si>
    <t>Fojas/ N°/ Rol</t>
  </si>
  <si>
    <t>Terreno</t>
  </si>
  <si>
    <t>Constr.</t>
  </si>
  <si>
    <t>Total UF</t>
  </si>
  <si>
    <t>OO.CC.</t>
  </si>
  <si>
    <t>Indice Terreno</t>
  </si>
  <si>
    <t>Indice Constr.</t>
  </si>
  <si>
    <t>Lat/Lon</t>
  </si>
  <si>
    <t>E</t>
  </si>
  <si>
    <t>B</t>
  </si>
  <si>
    <t>Foja</t>
  </si>
  <si>
    <t>Numero</t>
  </si>
  <si>
    <t>Rol</t>
  </si>
  <si>
    <t>Tipo</t>
  </si>
  <si>
    <t>Región</t>
  </si>
  <si>
    <t>Comuna</t>
  </si>
  <si>
    <t>Latitud</t>
  </si>
  <si>
    <t>Longitud</t>
  </si>
  <si>
    <t>Año Constr.</t>
  </si>
  <si>
    <t>Departamento</t>
  </si>
  <si>
    <t>Precio UF ajs</t>
  </si>
  <si>
    <t>Tipo Vendedor</t>
  </si>
  <si>
    <t>Vendedor</t>
  </si>
  <si>
    <t>Comprador</t>
  </si>
  <si>
    <t>Distancia</t>
  </si>
  <si>
    <t>634 Santa Rosa</t>
  </si>
  <si>
    <t>Fj. 27649 / N° 40539 / Rol 693-547</t>
  </si>
  <si>
    <t>-33.4522655, -70.6441283</t>
  </si>
  <si>
    <t>693-547</t>
  </si>
  <si>
    <t>Metropolitana</t>
  </si>
  <si>
    <t>Santiago</t>
  </si>
  <si>
    <t>D816</t>
  </si>
  <si>
    <t>PROPIETARIO</t>
  </si>
  <si>
    <t>Agustin Ortiz Herbach</t>
  </si>
  <si>
    <t>Daniel Antonio Troncoso Colipue</t>
  </si>
  <si>
    <t>Fj. 31586 / N° 46310 / Rol 693-467</t>
  </si>
  <si>
    <t>-33.452256, -70.644071</t>
  </si>
  <si>
    <t>693-467</t>
  </si>
  <si>
    <t>D316</t>
  </si>
  <si>
    <t>Mario Rodriguez Pincheira Y Otra</t>
  </si>
  <si>
    <t>Daniela Torres Rojas</t>
  </si>
  <si>
    <t>766 Eyzaguirre</t>
  </si>
  <si>
    <t>Fj. 7035 / N° 10445 / Rol 699-404</t>
  </si>
  <si>
    <t>-33.452306, -70.645896</t>
  </si>
  <si>
    <t>699-404</t>
  </si>
  <si>
    <t>D1423</t>
  </si>
  <si>
    <t>Patricia Cecilia Moreno Valdes</t>
  </si>
  <si>
    <t>Pablo Sebastian Zenteno Miranda</t>
  </si>
  <si>
    <t>Fj. 21360 / N° 31420 / Rol 699-518</t>
  </si>
  <si>
    <t>699-518</t>
  </si>
  <si>
    <t>D1913</t>
  </si>
  <si>
    <t>EMPRESA</t>
  </si>
  <si>
    <t>Consultora E Inversiones Claudia Galvez Eirl</t>
  </si>
  <si>
    <t>Almendra Sa</t>
  </si>
  <si>
    <t>632 San Francisco</t>
  </si>
  <si>
    <t>Fj. 24377 / N° 35818 / Rol 700-2</t>
  </si>
  <si>
    <t>-33.452552, -70.646269</t>
  </si>
  <si>
    <t>700-2</t>
  </si>
  <si>
    <t>D101</t>
  </si>
  <si>
    <t>Richard Rodrigo Duran Munoz</t>
  </si>
  <si>
    <t>Amaly Sohad Dahud Darwish</t>
  </si>
  <si>
    <t>819 Eyzaguirre</t>
  </si>
  <si>
    <t>Fj. 15942 / N° 23439 / Rol 632-158</t>
  </si>
  <si>
    <t>-33.4520319, -70.6468291</t>
  </si>
  <si>
    <t>632-158</t>
  </si>
  <si>
    <t>D1201A</t>
  </si>
  <si>
    <t>INMOBILIARIA</t>
  </si>
  <si>
    <t>Inmobiliaria San Francisco Spa</t>
  </si>
  <si>
    <t>Paola Perez Coggiola</t>
  </si>
  <si>
    <t>Fj. 20568 / N° 30273 / Rol 632-246</t>
  </si>
  <si>
    <t>-33.452006, -70.646837</t>
  </si>
  <si>
    <t>632-246</t>
  </si>
  <si>
    <t>D906B/B68</t>
  </si>
  <si>
    <t>Francisco Vera Cancino</t>
  </si>
  <si>
    <t>Paulina Clavero Robertson</t>
  </si>
  <si>
    <t>611 Serrano</t>
  </si>
  <si>
    <t>Fj. 21962 / N° 32299 / Rol 703-207</t>
  </si>
  <si>
    <t>-33.4528658, -70.6477246</t>
  </si>
  <si>
    <t>703-207</t>
  </si>
  <si>
    <t>D2208A</t>
  </si>
  <si>
    <t>Paola Anyelina Rojas Figueroa</t>
  </si>
  <si>
    <t>Maria Carolina Seemann Alfaro</t>
  </si>
  <si>
    <t>Fj. 18308 / N° 26916 / Rol 703-211</t>
  </si>
  <si>
    <t>703-211</t>
  </si>
  <si>
    <t>D2303</t>
  </si>
  <si>
    <t>Cecia Mical Bustamante Ramos</t>
  </si>
  <si>
    <t>Aladis Madeline Rodriguez Molinares</t>
  </si>
  <si>
    <t>777 Coquimbo</t>
  </si>
  <si>
    <t>Fj. 21781 / N° 32022 / Rol 2796-597</t>
  </si>
  <si>
    <t>-33.455852, -70.645383</t>
  </si>
  <si>
    <t>2796-597</t>
  </si>
  <si>
    <t>D1705</t>
  </si>
  <si>
    <t>Giovanna Valeria Gariazzo Pinnau</t>
  </si>
  <si>
    <t>Guillermo Eduardo Fernandez Begazo</t>
  </si>
  <si>
    <t>Fj. 24083 / N° 35390 / Rol 2796-599</t>
  </si>
  <si>
    <t>2796-599</t>
  </si>
  <si>
    <t>D1707</t>
  </si>
  <si>
    <t>Karim Patricio Zerene Gatica</t>
  </si>
  <si>
    <t>Camila Paz Moscopulos Tapia</t>
  </si>
  <si>
    <t>767 Coquimbo</t>
  </si>
  <si>
    <t>Fj. 19077 / N° 28029 / Rol 2796-508</t>
  </si>
  <si>
    <t>2796-508</t>
  </si>
  <si>
    <t>D515</t>
  </si>
  <si>
    <t>Fj. 23666 / N° 34782 / Rol 2796-592</t>
  </si>
  <si>
    <t>2796-592</t>
  </si>
  <si>
    <t>D1607</t>
  </si>
  <si>
    <t>747 Santa Isabel</t>
  </si>
  <si>
    <t>Fj. 8709 / N° 12875 / Rol 2046-640</t>
  </si>
  <si>
    <t>-33.450318, -70.645822</t>
  </si>
  <si>
    <t>2046-640</t>
  </si>
  <si>
    <t>D1307</t>
  </si>
  <si>
    <t>Jorge Andres Ross Moreno</t>
  </si>
  <si>
    <t>Victoria Del Pilar Hidalgo Trivinos</t>
  </si>
  <si>
    <t>Fj. 26419 / N° 38766 / Rol 2046-546</t>
  </si>
  <si>
    <t>2046-546</t>
  </si>
  <si>
    <t>D509/E127</t>
  </si>
  <si>
    <t>Pablo Andres Vergara Riveros</t>
  </si>
  <si>
    <t>Luis Gonzalo Zavala Torres</t>
  </si>
  <si>
    <t>797 Santa Isabel</t>
  </si>
  <si>
    <t>Fj. 5135 / N° 7546 / Rol 596-342</t>
  </si>
  <si>
    <t>-33.450663, -70.646696</t>
  </si>
  <si>
    <t>596-342</t>
  </si>
  <si>
    <t>D1216/E130</t>
  </si>
  <si>
    <t>Ramon Rubilar Narvaez</t>
  </si>
  <si>
    <t>Juan Seguel Munoz</t>
  </si>
  <si>
    <t>765 Santa Isabel</t>
  </si>
  <si>
    <t>Fj. 16476 / N° 24218 / Rol 2046-51</t>
  </si>
  <si>
    <t>-33.450359, -70.64624</t>
  </si>
  <si>
    <t>2046-51</t>
  </si>
  <si>
    <t>D511</t>
  </si>
  <si>
    <t>Anushka Svec Gandolfo</t>
  </si>
  <si>
    <t>Jossete Cayupi Vivanco</t>
  </si>
  <si>
    <t>Fj. 81327 / N° 114679 / Rol 2046-148</t>
  </si>
  <si>
    <t>2046-148</t>
  </si>
  <si>
    <t>D1304</t>
  </si>
  <si>
    <t>Eduardo Albornoz Giullen</t>
  </si>
  <si>
    <t>Inversiones San Miguel Spa</t>
  </si>
  <si>
    <t>768 Condor</t>
  </si>
  <si>
    <t>Fj. 75329 / N° 105825 / Rol 596-100</t>
  </si>
  <si>
    <t>-33.45004, -70.646393</t>
  </si>
  <si>
    <t>596-100</t>
  </si>
  <si>
    <t>D22</t>
  </si>
  <si>
    <t>Carlos Fermin Rojas Labra</t>
  </si>
  <si>
    <t>Edgardo Antonio Rojas Sanchez</t>
  </si>
  <si>
    <t>950 Santa Rosa</t>
  </si>
  <si>
    <t>Fj. 5369 / N° 7888 / Rol 2860-807</t>
  </si>
  <si>
    <t>-33.456419, -70.643321</t>
  </si>
  <si>
    <t>2860-807</t>
  </si>
  <si>
    <t>D518</t>
  </si>
  <si>
    <t>Ramon Calfucura Puentes</t>
  </si>
  <si>
    <t>Bernardita Munoz Jans</t>
  </si>
  <si>
    <t>488 San Isidro</t>
  </si>
  <si>
    <t>Fj. 76303 / N° 107282 / Rol 592-264</t>
  </si>
  <si>
    <t>-33.449914, -70.642727</t>
  </si>
  <si>
    <t>592-264</t>
  </si>
  <si>
    <t>D1412/E101</t>
  </si>
  <si>
    <t>Sonia Eugenia Arias Luco</t>
  </si>
  <si>
    <t>Perla Solange Troncoso Aguilera</t>
  </si>
  <si>
    <t>435 San Isidro</t>
  </si>
  <si>
    <t>Fj. 13902 / N° 20402 / Rol 593-233</t>
  </si>
  <si>
    <t>-33.44963, -70.643564</t>
  </si>
  <si>
    <t>593-233</t>
  </si>
  <si>
    <t>D2201</t>
  </si>
  <si>
    <t>Sandra Aranda Gonzalez</t>
  </si>
  <si>
    <t>Claudia Porras Abarca</t>
  </si>
  <si>
    <t>502 Santa Isabel</t>
  </si>
  <si>
    <t>Fj. 81191 / N° 114481 / Rol 624-100</t>
  </si>
  <si>
    <t>-33.450283, -70.641831</t>
  </si>
  <si>
    <t>624-100</t>
  </si>
  <si>
    <t>D501/B26</t>
  </si>
  <si>
    <t>Lorena Sanchez Banda</t>
  </si>
  <si>
    <t>Teobaldo Diaz Sanchez</t>
  </si>
  <si>
    <t>Fj. 29934 / N° 43926 / Rol 2860-148</t>
  </si>
  <si>
    <t>-33.456284, -70.642519</t>
  </si>
  <si>
    <t>2860-148</t>
  </si>
  <si>
    <t>D491</t>
  </si>
  <si>
    <t>Leslie Leon Meza</t>
  </si>
  <si>
    <t>Daniel Carrasco Reyes</t>
  </si>
  <si>
    <t>Fj. 79169 / N° 111553 / Rol 593-230</t>
  </si>
  <si>
    <t>-33.4494869, -70.6434748</t>
  </si>
  <si>
    <t>593-230</t>
  </si>
  <si>
    <t>D2107</t>
  </si>
  <si>
    <t>Carlos Costas Lajusticia</t>
  </si>
  <si>
    <t>Montserrat Alejandra Costas Moreno</t>
  </si>
  <si>
    <t>Fj. 23085 / N° 33950 / Rol 593-412</t>
  </si>
  <si>
    <t>593-412</t>
  </si>
  <si>
    <t>D1305/E102/B79</t>
  </si>
  <si>
    <t>Jose Luis Sanchez Vega</t>
  </si>
  <si>
    <t>Monica Andrea Canales Juan</t>
  </si>
  <si>
    <t>991 Santa Rosa</t>
  </si>
  <si>
    <t>Fj. 3606 / N° 5311 / Rol 2864-404</t>
  </si>
  <si>
    <t>-33.456826, -70.643916</t>
  </si>
  <si>
    <t>2864-404</t>
  </si>
  <si>
    <t>D326</t>
  </si>
  <si>
    <t>Eurocorp Dos S.A.</t>
  </si>
  <si>
    <t>Jacqueline Arce Maraboli</t>
  </si>
  <si>
    <t>517 Santa Isabel</t>
  </si>
  <si>
    <t>Fj. 26205 / N° 38458 / Rol 592-635</t>
  </si>
  <si>
    <t>-33.449767, -70.642174</t>
  </si>
  <si>
    <t>592-635</t>
  </si>
  <si>
    <t>D701</t>
  </si>
  <si>
    <t>Carmen Julia Ortega Soto</t>
  </si>
  <si>
    <t>Roberto Carlos Nunez Ortega</t>
  </si>
  <si>
    <t>Fj. 26390 / N° 38725 / Rol 592-730</t>
  </si>
  <si>
    <t>592-730</t>
  </si>
  <si>
    <t>D1405/B47</t>
  </si>
  <si>
    <t>Ana Maria Rojas Schacht</t>
  </si>
  <si>
    <t>Alfredo Patricio Repenning Ciesla</t>
  </si>
  <si>
    <t>Fj. 22050 / N° 32433 / Rol 592-671</t>
  </si>
  <si>
    <t>592-671</t>
  </si>
  <si>
    <t>D911</t>
  </si>
  <si>
    <t>Sergio David Canete Rivera</t>
  </si>
  <si>
    <t>Emilio Alejandro Jara Ojeda</t>
  </si>
  <si>
    <t>Fj. 10135 / N° 14907 / Rol 592-692</t>
  </si>
  <si>
    <t>592-692</t>
  </si>
  <si>
    <t>D1106</t>
  </si>
  <si>
    <t>Patricio Aurelio Aballay Roldan</t>
  </si>
  <si>
    <t>Nataly Macarena Torrejon Martinez</t>
  </si>
  <si>
    <t>601 Manuel Antonio Tocornal</t>
  </si>
  <si>
    <t>Fj. 31419 / N° 46070 / Rol 689-53</t>
  </si>
  <si>
    <t>-33.451142, -70.640389</t>
  </si>
  <si>
    <t>689-53</t>
  </si>
  <si>
    <t>D507/E130</t>
  </si>
  <si>
    <t>Ricardo Gutierrez Novoa</t>
  </si>
  <si>
    <t>Andrea Oyarce Castro</t>
  </si>
  <si>
    <t>Fj. 31461 / N° 46132 / Rol 689-238</t>
  </si>
  <si>
    <t>689-238</t>
  </si>
  <si>
    <t>D1616/E182/B134</t>
  </si>
  <si>
    <t>Eduardo Klagges Ormeno</t>
  </si>
  <si>
    <t>Elizabeth Diaz Ibanez</t>
  </si>
  <si>
    <t>Fj. 25958 / N° 38103 / Rol 689-79</t>
  </si>
  <si>
    <t>689-79</t>
  </si>
  <si>
    <t>Eurocorp Sa</t>
  </si>
  <si>
    <t>Rossana Del Carmen Pineros Diaz</t>
  </si>
  <si>
    <t>616 Carmen</t>
  </si>
  <si>
    <t>Fj. 8941 / N° 13200 / Rol 694-134</t>
  </si>
  <si>
    <t>694-134</t>
  </si>
  <si>
    <t>D1026</t>
  </si>
  <si>
    <t>Valeria Loreto Marambio Alvarez</t>
  </si>
  <si>
    <t>Juan Pablo Saffie Awad</t>
  </si>
  <si>
    <t>566 Carmen</t>
  </si>
  <si>
    <t>Fj. 8717 / N° 12887 / Rol 621-78</t>
  </si>
  <si>
    <t>-33.450401, -70.641021</t>
  </si>
  <si>
    <t>621-78</t>
  </si>
  <si>
    <t>D509</t>
  </si>
  <si>
    <t>Emiliano Antonio Maureira Quintana</t>
  </si>
  <si>
    <t>Luis Felipe San Martin Herrera</t>
  </si>
  <si>
    <t>Fj. 5678 / N° 8349 / Rol 621-202</t>
  </si>
  <si>
    <t>-33.45043, -70.640965</t>
  </si>
  <si>
    <t>621-202</t>
  </si>
  <si>
    <t>D1313</t>
  </si>
  <si>
    <t>Nicolas Fernandez Villanueva</t>
  </si>
  <si>
    <t>Nicolas Serra Almonacid</t>
  </si>
  <si>
    <t>365 Calle Santa Rosa</t>
  </si>
  <si>
    <t>Fj. 3261 / N° 4807 / Rol 1526-86</t>
  </si>
  <si>
    <t>-33.449108, -70.645171</t>
  </si>
  <si>
    <t>1526-86</t>
  </si>
  <si>
    <t>D801/E33E</t>
  </si>
  <si>
    <t>Inversiones Bib S.A.</t>
  </si>
  <si>
    <t>Fernando Lopez Alvarez</t>
  </si>
  <si>
    <t>562 Santa Victoria</t>
  </si>
  <si>
    <t>Fj. 20901 / N° 30772 / Rol 598-430</t>
  </si>
  <si>
    <t>-33.449352, -70.642638</t>
  </si>
  <si>
    <t>598-430</t>
  </si>
  <si>
    <t>D919/E102/B127</t>
  </si>
  <si>
    <t>Leonel Saravia Rojas</t>
  </si>
  <si>
    <t>Barbara Gonzalez Serrano</t>
  </si>
  <si>
    <t>951 Santa Isabel</t>
  </si>
  <si>
    <t>Fj. 25935 / N° 38070 / Rol 599-289</t>
  </si>
  <si>
    <t>-33.4507587, -70.6486377</t>
  </si>
  <si>
    <t>599-289</t>
  </si>
  <si>
    <t>D1808</t>
  </si>
  <si>
    <t>Rene Ignacio Carvajal Guzman</t>
  </si>
  <si>
    <t>Gloria Liliana Baeriswyl Suarez</t>
  </si>
  <si>
    <t>Fj. 20244 / N° 29788 / Rol 599-230</t>
  </si>
  <si>
    <t>-33.450759, -70.648638</t>
  </si>
  <si>
    <t>599-230</t>
  </si>
  <si>
    <t>D1405/B217</t>
  </si>
  <si>
    <t>Manuel Albanez Vargas</t>
  </si>
  <si>
    <t>Ruth Rivera Aranda</t>
  </si>
  <si>
    <t>Fj. 30449 / N° 44678 / Rol 599-292</t>
  </si>
  <si>
    <t>-33.45065, -70.648584</t>
  </si>
  <si>
    <t>599-292</t>
  </si>
  <si>
    <t>D1811/B375</t>
  </si>
  <si>
    <t>Lorena Mora Murua</t>
  </si>
  <si>
    <t>Cindy Burdiles Arce</t>
  </si>
  <si>
    <t>Fj. 9907 / N° 14575 / Rol 599-233</t>
  </si>
  <si>
    <t>599-233</t>
  </si>
  <si>
    <t>D1408/B369</t>
  </si>
  <si>
    <t>Jean Paul Seaman Cuevas</t>
  </si>
  <si>
    <t>Freddy Nelson Ramirez Leon</t>
  </si>
  <si>
    <t>Fj. 16462 / N° 24204 / Rol 599-62</t>
  </si>
  <si>
    <t>599-62</t>
  </si>
  <si>
    <t>D201/B312</t>
  </si>
  <si>
    <t>Barbara Eissmann Canto</t>
  </si>
  <si>
    <t>Javiera Hormazabal Campos</t>
  </si>
  <si>
    <t>379 San Isidro</t>
  </si>
  <si>
    <t>Fj. 30175 / N° 44281 / Rol 522-58</t>
  </si>
  <si>
    <t>-33.448914, -70.643888</t>
  </si>
  <si>
    <t>522-58</t>
  </si>
  <si>
    <t>D26/B21</t>
  </si>
  <si>
    <t>Sonia Rosales Rivera</t>
  </si>
  <si>
    <t>Sergio Anfruns Rosales</t>
  </si>
  <si>
    <t>350 San Francisco</t>
  </si>
  <si>
    <t>Fj. 9943 / N° 14624 / Rol 528-199</t>
  </si>
  <si>
    <t>-33.449129, -70.646436</t>
  </si>
  <si>
    <t>528-199</t>
  </si>
  <si>
    <t>D202C</t>
  </si>
  <si>
    <t>Maria Angelica Del Carmen Giroz Palacios</t>
  </si>
  <si>
    <t>Cristian Daniel Chavarria Montecinos</t>
  </si>
  <si>
    <t>Fj. 31248 / N° 45827 / Rol 528-158</t>
  </si>
  <si>
    <t>528-158</t>
  </si>
  <si>
    <t>D101C</t>
  </si>
  <si>
    <t>Jaime Moreno Munoz</t>
  </si>
  <si>
    <t>Marlene Almanzar Labarca</t>
  </si>
  <si>
    <t>Fj. 21128 / N° 31093 / Rol 689-350</t>
  </si>
  <si>
    <t>-33.45076, -70.640095</t>
  </si>
  <si>
    <t>689-350</t>
  </si>
  <si>
    <t>D2316</t>
  </si>
  <si>
    <t>Hector Smith Perez</t>
  </si>
  <si>
    <t>Claudia Carvajal Pavez</t>
  </si>
  <si>
    <t>Fj. 159 / N° 228 / Rol 689-146</t>
  </si>
  <si>
    <t>689-146</t>
  </si>
  <si>
    <t>D1104</t>
  </si>
  <si>
    <t>Josefina Bohle Schwerter</t>
  </si>
  <si>
    <t>Jorge Brinklow Gutierrez</t>
  </si>
  <si>
    <t>Fj. 15920 / N° 23408 / Rol 598-58</t>
  </si>
  <si>
    <t>-33.448939, -70.642675</t>
  </si>
  <si>
    <t>598-58</t>
  </si>
  <si>
    <t>D316/E61/B44</t>
  </si>
  <si>
    <t>Juan Perez Arriagada</t>
  </si>
  <si>
    <t>Alejandra Tapia Castillo</t>
  </si>
  <si>
    <t>1085 Eyzaguirre</t>
  </si>
  <si>
    <t>Fj. 13219 / N° 19398 / Rol 634-72</t>
  </si>
  <si>
    <t>-33.452498, -70.649864</t>
  </si>
  <si>
    <t>634-72</t>
  </si>
  <si>
    <t>D406</t>
  </si>
  <si>
    <t>Jorge Humberto Toro Norambuena</t>
  </si>
  <si>
    <t>Pabla Francisca Gonzalez Ruiz</t>
  </si>
  <si>
    <t>538 Santa Victoria</t>
  </si>
  <si>
    <t>Fj. 23912 / N° 35136 / Rol 598-574</t>
  </si>
  <si>
    <t>-33.448913, -70.642522</t>
  </si>
  <si>
    <t>598-574</t>
  </si>
  <si>
    <t>D415/E147/B104</t>
  </si>
  <si>
    <t>Benjamin Eugenio Cataldo Ascui</t>
  </si>
  <si>
    <t>Alfredo Richards Serrano Arellano</t>
  </si>
  <si>
    <t>624 Manuel Antonio Tocornal</t>
  </si>
  <si>
    <t>Fj. 5173 / N° 7599 / Rol 1688-88</t>
  </si>
  <si>
    <t>-33.451027, -70.639725</t>
  </si>
  <si>
    <t>1688-88</t>
  </si>
  <si>
    <t>D617</t>
  </si>
  <si>
    <t>Juan Ramirez Mateluna</t>
  </si>
  <si>
    <t>Ana Morales Sepulveda</t>
  </si>
  <si>
    <t>Fj. 27728 / N° 40650 / Rol 1688-75</t>
  </si>
  <si>
    <t>1688-75</t>
  </si>
  <si>
    <t>D604</t>
  </si>
  <si>
    <t>Juan Gabriel Ramirez Mateluna</t>
  </si>
  <si>
    <t>Lina Marcela Di Ruggiero Mario</t>
  </si>
  <si>
    <t>Fj. 28086 / N° 41169 / Rol 1688-80</t>
  </si>
  <si>
    <t>-33.4510265, -70.6397248</t>
  </si>
  <si>
    <t>1688-80</t>
  </si>
  <si>
    <t>D609</t>
  </si>
  <si>
    <t>Maria Jose Astorga Canales</t>
  </si>
  <si>
    <t>Tamara Andrea Garcia Latorre</t>
  </si>
  <si>
    <t>345 San Isidro</t>
  </si>
  <si>
    <t>Fj. 10806 / N° 15878 / Rol 522-517</t>
  </si>
  <si>
    <t>-33.448547, -70.643926</t>
  </si>
  <si>
    <t>522-517</t>
  </si>
  <si>
    <t>D1005/B17</t>
  </si>
  <si>
    <t>Gerardo Eduardo Rojas Soto</t>
  </si>
  <si>
    <t>Luis Rigoberto Huala Diaz</t>
  </si>
  <si>
    <t>Fj. 13228 / N° 19411 / Rol 522-462</t>
  </si>
  <si>
    <t>522-462</t>
  </si>
  <si>
    <t>D206/B46</t>
  </si>
  <si>
    <t>Manuel Emilio Vejar Jimenez</t>
  </si>
  <si>
    <t>Jael Raydoret Del Valle Elgueta</t>
  </si>
  <si>
    <t>516 San Diego</t>
  </si>
  <si>
    <t>Fj. 29027 / N° 42577 / Rol 634-107</t>
  </si>
  <si>
    <t>-33.452142, -70.649904</t>
  </si>
  <si>
    <t>634-107</t>
  </si>
  <si>
    <t>D314</t>
  </si>
  <si>
    <t>Hector Hidalgo Apablaza</t>
  </si>
  <si>
    <t>Patricia Carrasco Sarmiento</t>
  </si>
  <si>
    <t>325 Santa Rosa</t>
  </si>
  <si>
    <t>Fj. 14495 / N° 21273 / Rol 527-292</t>
  </si>
  <si>
    <t>-33.448528, -70.645167</t>
  </si>
  <si>
    <t>527-292</t>
  </si>
  <si>
    <t>D2509</t>
  </si>
  <si>
    <t>Raul Sitnisky Montero</t>
  </si>
  <si>
    <t>Tamara Cacers Vidal</t>
  </si>
  <si>
    <t>Fj. 75689 / N° 106341 / Rol 527-135</t>
  </si>
  <si>
    <t>-33.448425, -70.644761</t>
  </si>
  <si>
    <t>527-135</t>
  </si>
  <si>
    <t>D1107</t>
  </si>
  <si>
    <t>Jaime Andres Passache Pacheco</t>
  </si>
  <si>
    <t>Fernando Alejandro Jofre Valencia</t>
  </si>
  <si>
    <t>326 Santa Rosa</t>
  </si>
  <si>
    <t>Fj. 23105 / N° 33978 / Rol 522-320</t>
  </si>
  <si>
    <t>-33.4484205, -70.6445668</t>
  </si>
  <si>
    <t>522-320</t>
  </si>
  <si>
    <t>D702</t>
  </si>
  <si>
    <t>Darwin Guillermo Gonzalez Varela</t>
  </si>
  <si>
    <t>Patricia Alejandra Soto Carmona</t>
  </si>
  <si>
    <t>335 San Francisco De Asis</t>
  </si>
  <si>
    <t>Fj. 729 / N° 1052 / Rol 529-310</t>
  </si>
  <si>
    <t>-33.449136, -70.647564</t>
  </si>
  <si>
    <t>529-310</t>
  </si>
  <si>
    <t>D1109/E461</t>
  </si>
  <si>
    <t>Jose Negroni Robles</t>
  </si>
  <si>
    <t>Fondo De Retiro De Los Trabajadores Afiliados A La Federacion De Sindic Del Holding Heineken  Ccu</t>
  </si>
  <si>
    <t>866 Tocornal</t>
  </si>
  <si>
    <t>Fj. 20809 / N° 30637 / Rol 2787-75</t>
  </si>
  <si>
    <t>-33.4535961, -70.6389445</t>
  </si>
  <si>
    <t>2787-75</t>
  </si>
  <si>
    <t>Olga Burger Rojas</t>
  </si>
  <si>
    <t>Maria Alarcon Montalva</t>
  </si>
  <si>
    <t>407 Arturo Prat</t>
  </si>
  <si>
    <t>Fj. 81297 / N° 114634 / Rol 601-297</t>
  </si>
  <si>
    <t>-33.450476, -70.649302</t>
  </si>
  <si>
    <t>601-297</t>
  </si>
  <si>
    <t>Maria Jose Jansana Del Canto</t>
  </si>
  <si>
    <t>Maria Jose Perez Soto</t>
  </si>
  <si>
    <t>588 Manuel Antonio Tocornal</t>
  </si>
  <si>
    <t>Fj. 26188 / N° 38433 / Rol 619-407</t>
  </si>
  <si>
    <t>-33.450356, -70.639861</t>
  </si>
  <si>
    <t>619-407</t>
  </si>
  <si>
    <t>D415</t>
  </si>
  <si>
    <t>David Isaac Salazar Morales</t>
  </si>
  <si>
    <t>Roberto Sebastian Jimenez Palma</t>
  </si>
  <si>
    <t>780 Eleuterio Ramirez</t>
  </si>
  <si>
    <t>Fj. 76465 / N° 107527 / Rol 1526-274</t>
  </si>
  <si>
    <t>-33.4485597, -70.6464721</t>
  </si>
  <si>
    <t>1526-274</t>
  </si>
  <si>
    <t>D307/B183</t>
  </si>
  <si>
    <t>Leonardo Cendoyya Cadiz</t>
  </si>
  <si>
    <t>Juliana Nunez Ferreira</t>
  </si>
  <si>
    <t>492 Santa Victoria</t>
  </si>
  <si>
    <t>Fj. 6025 / N° 8927 / Rol 591-667</t>
  </si>
  <si>
    <t>-33.448733, -70.641546</t>
  </si>
  <si>
    <t>591-667</t>
  </si>
  <si>
    <t>D1503</t>
  </si>
  <si>
    <t>Alex Vera Valencia</t>
  </si>
  <si>
    <t>Laura Toscano Santana</t>
  </si>
  <si>
    <t>455 Manuel Antonio Tocornal</t>
  </si>
  <si>
    <t>Fj. 23143 / N° 34028 / Rol 600-34</t>
  </si>
  <si>
    <t>-33.449086, -70.640733</t>
  </si>
  <si>
    <t>600-34</t>
  </si>
  <si>
    <t>D42/B249</t>
  </si>
  <si>
    <t>Jose Manuel Rueda Castro</t>
  </si>
  <si>
    <t>Daniela Paz Quiroz Opazo</t>
  </si>
  <si>
    <t>532 Tocornal</t>
  </si>
  <si>
    <t>Fj. 14918 / N° 21917 / Rol 619-159</t>
  </si>
  <si>
    <t>-33.449759, -70.639877</t>
  </si>
  <si>
    <t>619-159</t>
  </si>
  <si>
    <t>D1902A/B11</t>
  </si>
  <si>
    <t>Andres Varela Garcia</t>
  </si>
  <si>
    <t>Juan Varela Milicic</t>
  </si>
  <si>
    <t>399 Arturo Prat</t>
  </si>
  <si>
    <t>Fj. 10330 / N° 15197 / Rol 532-202</t>
  </si>
  <si>
    <t>-33.450105, -70.649534</t>
  </si>
  <si>
    <t>532-202</t>
  </si>
  <si>
    <t>D1304/E65</t>
  </si>
  <si>
    <t>Gonzalo Andres Pino Vergara</t>
  </si>
  <si>
    <t>Carlos Fernando Arias Sepulveda</t>
  </si>
  <si>
    <t>Fj. 26595 / N° 39031 / Rol 532-254</t>
  </si>
  <si>
    <t>532-254</t>
  </si>
  <si>
    <t>D1710/B54</t>
  </si>
  <si>
    <t>Alvaro Omar  Callata Vilca</t>
  </si>
  <si>
    <t>Marcelo Felipe Jara Ramirez</t>
  </si>
  <si>
    <t>Fj. 29984 / N° 43998 / Rol 532-153</t>
  </si>
  <si>
    <t>532-153</t>
  </si>
  <si>
    <t>D1009/B80</t>
  </si>
  <si>
    <t>Jose Pacheco Molina</t>
  </si>
  <si>
    <t>Barbara Rodriguez Carreno</t>
  </si>
  <si>
    <t>Fj. 8264 / N° 12231 / Rol 532-139</t>
  </si>
  <si>
    <t>532-139</t>
  </si>
  <si>
    <t>D913</t>
  </si>
  <si>
    <t>Gonzalo Javier Huentemilla Rebolledo</t>
  </si>
  <si>
    <t>Ernesto Ali Penaloza Sequera Y Otra</t>
  </si>
  <si>
    <t>Fj. 18619 / N° 27357 / Rol 532-113</t>
  </si>
  <si>
    <t>532-113</t>
  </si>
  <si>
    <t>D805/B107</t>
  </si>
  <si>
    <t>Rodrigo Ignacio Tobar Panades</t>
  </si>
  <si>
    <t>Gonzalo Francisco Fuentes Saez</t>
  </si>
  <si>
    <t>Fj. 29174 / N° 42798 / Rol 532-238</t>
  </si>
  <si>
    <t>532-238</t>
  </si>
  <si>
    <t>D1602</t>
  </si>
  <si>
    <t>Richard Vasquez Barrientos</t>
  </si>
  <si>
    <t>Maximiliano Bulboa Denegri</t>
  </si>
  <si>
    <t>455 Tocornal</t>
  </si>
  <si>
    <t>Fj. 81179 / N° 114460 / Rol 590-244</t>
  </si>
  <si>
    <t>-33.448883, -70.640995</t>
  </si>
  <si>
    <t>590-244</t>
  </si>
  <si>
    <t>D224B</t>
  </si>
  <si>
    <t>Jose Mora Crisostomo</t>
  </si>
  <si>
    <t>Carolina Mora Espinoza</t>
  </si>
  <si>
    <t>825 Eleuterio Ramirez</t>
  </si>
  <si>
    <t>Fj. 19614 / N° 28836 / Rol 486-273</t>
  </si>
  <si>
    <t>-33.448416, -70.647224</t>
  </si>
  <si>
    <t>486-273</t>
  </si>
  <si>
    <t>D1003B</t>
  </si>
  <si>
    <t>Veronica Gonzalez Saenger</t>
  </si>
  <si>
    <t>Mario Palma Torres</t>
  </si>
  <si>
    <t>1068 Condor</t>
  </si>
  <si>
    <t>Fj. 22350 / N° 32890 / Rol 601-70</t>
  </si>
  <si>
    <t>-33.450567, -70.649982</t>
  </si>
  <si>
    <t>601-70</t>
  </si>
  <si>
    <t>Veronica Del Carmen Verdugo Avila</t>
  </si>
  <si>
    <t>Pedro Andres Carmona Olivares</t>
  </si>
  <si>
    <t>390 Carmen</t>
  </si>
  <si>
    <t>Fj. 9658 / N° 14220 / Rol 463-427</t>
  </si>
  <si>
    <t>-33.448431, -70.641604</t>
  </si>
  <si>
    <t>463-427</t>
  </si>
  <si>
    <t>D1305/E36</t>
  </si>
  <si>
    <t>Zheng Wei</t>
  </si>
  <si>
    <t>Luis Fernando Arenas Avendano</t>
  </si>
  <si>
    <t>324 Arturo Prat</t>
  </si>
  <si>
    <t>Fj. 2091 / N° 3125 / Rol 533-90</t>
  </si>
  <si>
    <t>-33.449377, -70.649051</t>
  </si>
  <si>
    <t>533-90</t>
  </si>
  <si>
    <t>D523</t>
  </si>
  <si>
    <t>Roberto Molina Moraga</t>
  </si>
  <si>
    <t>Inmobiliaria Bd Uno Spa</t>
  </si>
  <si>
    <t>Fj. 76244 / N° 107198 / Rol 533-184</t>
  </si>
  <si>
    <t>-33.449401, -70.649101</t>
  </si>
  <si>
    <t>533-184</t>
  </si>
  <si>
    <t>D1002</t>
  </si>
  <si>
    <t>Jose Antonio Rivas Rodriguez</t>
  </si>
  <si>
    <t>Pia Alexandra Correa Cantin</t>
  </si>
  <si>
    <t>747 Manuel Antonio Matta</t>
  </si>
  <si>
    <t>Fj. 12823 / N° 18830 / Rol 2865-176</t>
  </si>
  <si>
    <t>-33.4584219, -70.6442692</t>
  </si>
  <si>
    <t>2865-176</t>
  </si>
  <si>
    <t>D1411/E24/B23</t>
  </si>
  <si>
    <t>Eugenia Mariana Pis Avendano</t>
  </si>
  <si>
    <t>Jacqueline Natalia Caballero Mora</t>
  </si>
  <si>
    <t>294 San Francisco</t>
  </si>
  <si>
    <t>Fj. 30405 / N° 44613 / Rol 1938-182</t>
  </si>
  <si>
    <t>-33.448037, -70.646654</t>
  </si>
  <si>
    <t>1938-182</t>
  </si>
  <si>
    <t>D921</t>
  </si>
  <si>
    <t>Miguel Galaz Olivares</t>
  </si>
  <si>
    <t>Alejandro Mackay Juhl</t>
  </si>
  <si>
    <t>Fj. 28309 / N° 41498 / Rol 1938-47</t>
  </si>
  <si>
    <t>1938-47</t>
  </si>
  <si>
    <t>D401/E89</t>
  </si>
  <si>
    <t>Almagro Sa</t>
  </si>
  <si>
    <t>Gonzalo Adolfo Contreras Rivera</t>
  </si>
  <si>
    <t>Fj. 9915 / N° 14586 / Rol 1938-458</t>
  </si>
  <si>
    <t>1938-458</t>
  </si>
  <si>
    <t>D2218/E75</t>
  </si>
  <si>
    <t>Cristian Alejandro Farfan Fierro</t>
  </si>
  <si>
    <t>Felipe Ignacio Montenegro Valdenegro</t>
  </si>
  <si>
    <t>Fj. 25350 / N° 37234 / Rol 1938-181</t>
  </si>
  <si>
    <t>1938-181</t>
  </si>
  <si>
    <t>D920</t>
  </si>
  <si>
    <t>Abel Osmel Rodriguez Sanchez</t>
  </si>
  <si>
    <t>Javier Valenzuela Milnes</t>
  </si>
  <si>
    <t>Fj. 10348 / N° 15221 / Rol 486-307</t>
  </si>
  <si>
    <t>-33.448252, -70.647455</t>
  </si>
  <si>
    <t>486-307</t>
  </si>
  <si>
    <t>D1407B/E318/B314B</t>
  </si>
  <si>
    <t>Alejandra Ailyn De Pablo Goya</t>
  </si>
  <si>
    <t>Paulina Beatriz Lara Lara</t>
  </si>
  <si>
    <t>Fj. 26631 / N° 39085 / Rol 486-241</t>
  </si>
  <si>
    <t>486-241</t>
  </si>
  <si>
    <t>D603B /E333B</t>
  </si>
  <si>
    <t>Daniel Francisco Mora Castillo</t>
  </si>
  <si>
    <t>Maria Loreto Alvear Gallardo</t>
  </si>
  <si>
    <t>Fj. 10274 / N° 15114 / Rol 486-38</t>
  </si>
  <si>
    <t>486-38</t>
  </si>
  <si>
    <t>D508A</t>
  </si>
  <si>
    <t>Soledad Puelma Lebed</t>
  </si>
  <si>
    <t>Nathaly Andrea Caro Sepulveda</t>
  </si>
  <si>
    <t>Fj. 81428 / N° 114824 / Rol 486-276</t>
  </si>
  <si>
    <t>486-276</t>
  </si>
  <si>
    <t>D1006B</t>
  </si>
  <si>
    <t>Christopher Sepulveda Carpio</t>
  </si>
  <si>
    <t>1125 Diez De Julio</t>
  </si>
  <si>
    <t>Fj. 18777 / N° 27587 / Rol 708-103</t>
  </si>
  <si>
    <t>-33.4540468, -70.6509525</t>
  </si>
  <si>
    <t>708-103</t>
  </si>
  <si>
    <t>D403</t>
  </si>
  <si>
    <t>Jose Arturo Mora Serrano</t>
  </si>
  <si>
    <t>Maria Angelica Thayer Arriagada</t>
  </si>
  <si>
    <t>265 Santa Rosa</t>
  </si>
  <si>
    <t>Fj. 22350 / N° 32889 / Rol 449-591</t>
  </si>
  <si>
    <t>-33.4476006163776, -70.6451792630463</t>
  </si>
  <si>
    <t>449-591</t>
  </si>
  <si>
    <t>D1606</t>
  </si>
  <si>
    <t>Milena Margarita Bustos Sanchez</t>
  </si>
  <si>
    <t>Felipe Andres Garcia Canales</t>
  </si>
  <si>
    <t>Fj. 3392 / N° 4989 / Rol 449-462</t>
  </si>
  <si>
    <t>-33.447626, -70.645519</t>
  </si>
  <si>
    <t>449-462</t>
  </si>
  <si>
    <t>D611/B056</t>
  </si>
  <si>
    <t>Daniel Arellano Saavedra</t>
  </si>
  <si>
    <t>Paola Castillo Montero</t>
  </si>
  <si>
    <t>875 Eleuterio Ramirez</t>
  </si>
  <si>
    <t>Fj. 9371 / N° 13807 / Rol 474-351</t>
  </si>
  <si>
    <t>-33.448487, -70.648223</t>
  </si>
  <si>
    <t>474-351</t>
  </si>
  <si>
    <t>D1610</t>
  </si>
  <si>
    <t>Matias Jaime Martinez Letelier</t>
  </si>
  <si>
    <t>Gonzalo Andres Parra Ovalle</t>
  </si>
  <si>
    <t>Fj. 12373 / N° 18170 / Rol 474-188</t>
  </si>
  <si>
    <t>474-188</t>
  </si>
  <si>
    <t>D411/E25/B118</t>
  </si>
  <si>
    <t>Olga Rosa Urrutia Quintana</t>
  </si>
  <si>
    <t>Cristian Francisco Zuniga Armijo</t>
  </si>
  <si>
    <t>1140 Eyzaguirre</t>
  </si>
  <si>
    <t>Fj. 78221 / N° 110153 / Rol 713-235</t>
  </si>
  <si>
    <t>-33.453318, -70.65117</t>
  </si>
  <si>
    <t>713-235</t>
  </si>
  <si>
    <t>D2005</t>
  </si>
  <si>
    <t>Raul Eduardo Villalobos Vidal</t>
  </si>
  <si>
    <t>Cristobal Andres Navarro Miranda</t>
  </si>
  <si>
    <t>249 Santa Rosa</t>
  </si>
  <si>
    <t>Fj. 30916 / N° 45361 / Rol 449-137</t>
  </si>
  <si>
    <t>-33.447568, -70.645391</t>
  </si>
  <si>
    <t>449-137</t>
  </si>
  <si>
    <t>D1205/E58</t>
  </si>
  <si>
    <t>Lorena Puentes Naranjo</t>
  </si>
  <si>
    <t>Denisse Sepulveda Hermosilla</t>
  </si>
  <si>
    <t>319 Carmen</t>
  </si>
  <si>
    <t>Fj. 17940 / N° 26373 / Rol 595-779</t>
  </si>
  <si>
    <t>-33.447756, -70.642629</t>
  </si>
  <si>
    <t>595-779</t>
  </si>
  <si>
    <t>D2010</t>
  </si>
  <si>
    <t>Gionata Nardone</t>
  </si>
  <si>
    <t>Cristian Alexander Lima Soto</t>
  </si>
  <si>
    <t>294 San Francisco De Asis</t>
  </si>
  <si>
    <t>Fj. 6026 / N° 8929 / Rol 1938-151</t>
  </si>
  <si>
    <t>-33.447835, -70.646958</t>
  </si>
  <si>
    <t>1938-151</t>
  </si>
  <si>
    <t>D813</t>
  </si>
  <si>
    <t>Mariella Cid Valladares</t>
  </si>
  <si>
    <t>Monica Galdames Carvacho</t>
  </si>
  <si>
    <t>Fj. 75928 / N° 106715 / Rol 595-692</t>
  </si>
  <si>
    <t>-33.4476763, -70.6425686</t>
  </si>
  <si>
    <t>595-692</t>
  </si>
  <si>
    <t>D1209</t>
  </si>
  <si>
    <t>Mario Hernan  Martinez Rossi</t>
  </si>
  <si>
    <t>Williams Ariel Trivino Lobos</t>
  </si>
  <si>
    <t>1111 Mensia De Los Nidos</t>
  </si>
  <si>
    <t>Fj. 7283 / N° 10798 / Rol 603-42</t>
  </si>
  <si>
    <t>-33.450936, -70.650925</t>
  </si>
  <si>
    <t>603-42</t>
  </si>
  <si>
    <t>D23B</t>
  </si>
  <si>
    <t>Nicole Stefanie Carvallo Sommer</t>
  </si>
  <si>
    <t>Johana Priscila Seijas Galea</t>
  </si>
  <si>
    <t>390 Argomedo</t>
  </si>
  <si>
    <t>Fj. 18697 / N° 27476 / Rol 683-249</t>
  </si>
  <si>
    <t>-33.4503611, -70.6384559</t>
  </si>
  <si>
    <t>683-249</t>
  </si>
  <si>
    <t>D2208</t>
  </si>
  <si>
    <t>Leonardo Javier Dalmazzo Rey</t>
  </si>
  <si>
    <t>Jorge Cristian Alcaino Ulloa</t>
  </si>
  <si>
    <t>570 Lira</t>
  </si>
  <si>
    <t>Fj. 25685 / N° 37725 / Rol 617-474</t>
  </si>
  <si>
    <t>-33.449901, -70.638785</t>
  </si>
  <si>
    <t>617-474</t>
  </si>
  <si>
    <t>D102</t>
  </si>
  <si>
    <t>Guillermo Gonzalo Ruiz Calderon</t>
  </si>
  <si>
    <t>Marcelo Antonio Jara Valdes</t>
  </si>
  <si>
    <t>265 San Francisco</t>
  </si>
  <si>
    <t>Fj. 26540 / N° 38947 / Rol 462-244</t>
  </si>
  <si>
    <t>-33.447908, -70.6475717</t>
  </si>
  <si>
    <t>462-244</t>
  </si>
  <si>
    <t>D1512</t>
  </si>
  <si>
    <t>Mario Andres Castillo Salazar</t>
  </si>
  <si>
    <t>Mauricio Andres Ramirez Vidal</t>
  </si>
  <si>
    <t>Fj. 20245 / N° 29789 / Rol 462-205</t>
  </si>
  <si>
    <t>-33.447908, -70.647572</t>
  </si>
  <si>
    <t>462-205</t>
  </si>
  <si>
    <t>D1309</t>
  </si>
  <si>
    <t>Vicente Cuevas Arriagada</t>
  </si>
  <si>
    <t>Erick Carrero Rojas</t>
  </si>
  <si>
    <t>1024 Eleuterio Ramirez</t>
  </si>
  <si>
    <t>Fj. 27729 / N° 40651 / Rol 531-71</t>
  </si>
  <si>
    <t>-33.449271, -70.649725</t>
  </si>
  <si>
    <t>531-71</t>
  </si>
  <si>
    <t>D409A</t>
  </si>
  <si>
    <t>Debora Pamela Massardo Flores</t>
  </si>
  <si>
    <t>Fernando Javier Araneda Brito</t>
  </si>
  <si>
    <t>Fj. 27804 / N° 40757 / Rol 531-59</t>
  </si>
  <si>
    <t>531-59</t>
  </si>
  <si>
    <t>D307A</t>
  </si>
  <si>
    <t>Jaime Andres Alegria Correa</t>
  </si>
  <si>
    <t>Paola Beatriz Perez Pavez</t>
  </si>
  <si>
    <t>Fj. 10807 / N° 15880 / Rol 531-79</t>
  </si>
  <si>
    <t>531-79</t>
  </si>
  <si>
    <t>D507A</t>
  </si>
  <si>
    <t>Fj. 15767 / N° 23182 / Rol 531-51</t>
  </si>
  <si>
    <t>531-51</t>
  </si>
  <si>
    <t>D208A</t>
  </si>
  <si>
    <t>Debora Massardo Flores</t>
  </si>
  <si>
    <t>Fernando Araneda Brito</t>
  </si>
  <si>
    <t>Fj. 23090 / N° 33956 / Rol 531-325</t>
  </si>
  <si>
    <t>531-325</t>
  </si>
  <si>
    <t>D1203</t>
  </si>
  <si>
    <t>Carlos Gabriel Massardo Delgado</t>
  </si>
  <si>
    <t>Oscar Luis Aguila Espinoza</t>
  </si>
  <si>
    <t>Fj. 4536 / N° 6668 / Rol 462-79</t>
  </si>
  <si>
    <t>-33.447873, -70.647561</t>
  </si>
  <si>
    <t>462-79</t>
  </si>
  <si>
    <t>D609/E160</t>
  </si>
  <si>
    <t>Joel Provoste Barrientos</t>
  </si>
  <si>
    <t>Juan San Martin Moreno</t>
  </si>
  <si>
    <t>Fj. 28191 / N° 41323 / Rol 449-534</t>
  </si>
  <si>
    <t>-33.44731, -70.645457</t>
  </si>
  <si>
    <t>449-534</t>
  </si>
  <si>
    <t>D1113/E66/B78</t>
  </si>
  <si>
    <t>Ernesto Eduardo Aliste Lopez</t>
  </si>
  <si>
    <t>Andres Fernando Pizarro Mina</t>
  </si>
  <si>
    <t>Fj. 31259 / N° 45841 / Rol 531-69</t>
  </si>
  <si>
    <t>-33.4491533, -70.6497087</t>
  </si>
  <si>
    <t>531-69</t>
  </si>
  <si>
    <t>D407A</t>
  </si>
  <si>
    <t>Jaime Alegria Correo</t>
  </si>
  <si>
    <t>Paola Perez Pavez</t>
  </si>
  <si>
    <t>526 Calle Lira</t>
  </si>
  <si>
    <t>Fj. 4524 / N° 6651 / Rol 618-158</t>
  </si>
  <si>
    <t>-33.449714, -70.638802</t>
  </si>
  <si>
    <t>618-158</t>
  </si>
  <si>
    <t>D1305</t>
  </si>
  <si>
    <t>Norbert Bilbeny Yachan</t>
  </si>
  <si>
    <t>Jorge Ardila Rey</t>
  </si>
  <si>
    <t>297 Carmen</t>
  </si>
  <si>
    <t>Fj. 27848 / N° 40816 / Rol 467-394</t>
  </si>
  <si>
    <t>-33.447384, -70.642717</t>
  </si>
  <si>
    <t>467-394</t>
  </si>
  <si>
    <t>D507/E120</t>
  </si>
  <si>
    <t>Paulina Alejandra Martinez Verdejo</t>
  </si>
  <si>
    <t>Erica Marcela Jimenez Aguilar</t>
  </si>
  <si>
    <t>Fj. 21814 / N° 32068 / Rol 467-546</t>
  </si>
  <si>
    <t>467-546</t>
  </si>
  <si>
    <t>D1703</t>
  </si>
  <si>
    <t>BANCO</t>
  </si>
  <si>
    <t>Banco Santander Chile</t>
  </si>
  <si>
    <t>Felipe Agustin Jara Arancibia</t>
  </si>
  <si>
    <t>266 Serrano</t>
  </si>
  <si>
    <t>Fj. 75915 / N° 106694 / Rol 479-147</t>
  </si>
  <si>
    <t>-33.4480918, -70.6484007</t>
  </si>
  <si>
    <t>479-147</t>
  </si>
  <si>
    <t>D909</t>
  </si>
  <si>
    <t>Rocco Olivares Marianetti</t>
  </si>
  <si>
    <t>Elvis Cesar Rocha Pantoja</t>
  </si>
  <si>
    <t>1057 Arturo Prat</t>
  </si>
  <si>
    <t>Fj. 75327 / N° 105822 / Rol 2873-131</t>
  </si>
  <si>
    <t>-33.45833, -70.647991</t>
  </si>
  <si>
    <t>2873-131</t>
  </si>
  <si>
    <t>D46</t>
  </si>
  <si>
    <t>Franco Alberto Rojas Sanchez</t>
  </si>
  <si>
    <t>Mauricio Andres Rojas Labra</t>
  </si>
  <si>
    <t>Fj. 26867 / N° 39415 / Rol 479-186</t>
  </si>
  <si>
    <t>-33.447987, -70.648335</t>
  </si>
  <si>
    <t>479-186</t>
  </si>
  <si>
    <t>D1108</t>
  </si>
  <si>
    <t>Richard Eduardo Jimenez Quintero</t>
  </si>
  <si>
    <t>Guillermo Juan Antonio Moreno Quiroga</t>
  </si>
  <si>
    <t>359 Pasaje Manuel Antonio Tocornal</t>
  </si>
  <si>
    <t>Fj. 27727 / N° 40649 / Rol 470-110</t>
  </si>
  <si>
    <t>-33.4479265, -70.6408352</t>
  </si>
  <si>
    <t>470-110</t>
  </si>
  <si>
    <t>D914/B50</t>
  </si>
  <si>
    <t>Reinaldo Enrique Ordenes Veas</t>
  </si>
  <si>
    <t>Nicolas Alejandro Fuentes Maturana</t>
  </si>
  <si>
    <t>1070 Eleuterio Ramirez</t>
  </si>
  <si>
    <t>Fj. 12819 / N° 18826 / Rol 524-341</t>
  </si>
  <si>
    <t>-33.449435, -70.650301</t>
  </si>
  <si>
    <t>524-341</t>
  </si>
  <si>
    <t>D2404</t>
  </si>
  <si>
    <t>Juan Francisco Ponce Jara</t>
  </si>
  <si>
    <t>Mylena Beatriz Robledo Guiraldes</t>
  </si>
  <si>
    <t>Fj. 23699 / N° 34827 / Rol 524-191</t>
  </si>
  <si>
    <t>524-191</t>
  </si>
  <si>
    <t>D1301</t>
  </si>
  <si>
    <t>Deborah Alejandra Cisternas Rojas</t>
  </si>
  <si>
    <t>Tomas Santiago Bautista Pastrano</t>
  </si>
  <si>
    <t>1107 Condor</t>
  </si>
  <si>
    <t>Fj. 19097 / N° 28063 / Rol 534-227</t>
  </si>
  <si>
    <t>-33.450304, -70.650985</t>
  </si>
  <si>
    <t>534-227</t>
  </si>
  <si>
    <t>D1310/E52/B98</t>
  </si>
  <si>
    <t>Marcelo Danilo Cid Figueroa</t>
  </si>
  <si>
    <t>Juan Ramon Balbi Masses</t>
  </si>
  <si>
    <t>250 San Isidro</t>
  </si>
  <si>
    <t>Fj. 2043 / N° 3054 / Rol 465-258</t>
  </si>
  <si>
    <t>-33.447036, -70.643939</t>
  </si>
  <si>
    <t>465-258</t>
  </si>
  <si>
    <t>D1009</t>
  </si>
  <si>
    <t>Felipe Perez Herrera</t>
  </si>
  <si>
    <t>Jesus Gonzalez Villarroel</t>
  </si>
  <si>
    <t>BARRIO SANTA ISABEL, SANTIAGO</t>
  </si>
  <si>
    <t>Rango 2.000 a 3.000 UF</t>
  </si>
  <si>
    <t>D304</t>
  </si>
  <si>
    <t>Estación Central</t>
  </si>
  <si>
    <t>511-17</t>
  </si>
  <si>
    <t>145 General Amengual</t>
  </si>
  <si>
    <t>D905/E25</t>
  </si>
  <si>
    <t>511-72</t>
  </si>
  <si>
    <t>D610</t>
  </si>
  <si>
    <t>676-89</t>
  </si>
  <si>
    <t>7684 Titan</t>
  </si>
  <si>
    <t>504-198</t>
  </si>
  <si>
    <t>4521 Conde Del Maule</t>
  </si>
  <si>
    <t>D714</t>
  </si>
  <si>
    <t>513-504</t>
  </si>
  <si>
    <t>4577 Conde Del Maule</t>
  </si>
  <si>
    <t>D1810/B93</t>
  </si>
  <si>
    <t>541-204</t>
  </si>
  <si>
    <t>102 Radal</t>
  </si>
  <si>
    <t>D2108/B127</t>
  </si>
  <si>
    <t>541-238</t>
  </si>
  <si>
    <t>D2513</t>
  </si>
  <si>
    <t>250-307</t>
  </si>
  <si>
    <t>106 Conde Del Maule</t>
  </si>
  <si>
    <t>D608/E247/B403</t>
  </si>
  <si>
    <t>251-395</t>
  </si>
  <si>
    <t>1106 Conde Del Maule</t>
  </si>
  <si>
    <t>D1213</t>
  </si>
  <si>
    <t>530-202</t>
  </si>
  <si>
    <t>4470 Conde Del Maule</t>
  </si>
  <si>
    <t>D1604</t>
  </si>
  <si>
    <t>530-261</t>
  </si>
  <si>
    <t>D2101</t>
  </si>
  <si>
    <t>530-343</t>
  </si>
  <si>
    <t>D2705</t>
  </si>
  <si>
    <t>544-590</t>
  </si>
  <si>
    <t>66 Radal</t>
  </si>
  <si>
    <t>D1609/E254/B324</t>
  </si>
  <si>
    <t>544-164</t>
  </si>
  <si>
    <t>D1409/E203/B220</t>
  </si>
  <si>
    <t>544-142</t>
  </si>
  <si>
    <t>544-354</t>
  </si>
  <si>
    <t>D1408/E17/B142</t>
  </si>
  <si>
    <t>536-790</t>
  </si>
  <si>
    <t>4670 Conde Del Maule</t>
  </si>
  <si>
    <t>D708/B143</t>
  </si>
  <si>
    <t>536-727</t>
  </si>
  <si>
    <t>D1305/B123</t>
  </si>
  <si>
    <t>536-778</t>
  </si>
  <si>
    <t>D403/B146</t>
  </si>
  <si>
    <t>536-695</t>
  </si>
  <si>
    <t>D705/B135</t>
  </si>
  <si>
    <t>536-724</t>
  </si>
  <si>
    <t>D1308/B114</t>
  </si>
  <si>
    <t>536-781</t>
  </si>
  <si>
    <t>D1504</t>
  </si>
  <si>
    <t>536-795</t>
  </si>
  <si>
    <t>D1304/B116</t>
  </si>
  <si>
    <t>536-777</t>
  </si>
  <si>
    <t>D807/B120</t>
  </si>
  <si>
    <t>536-735</t>
  </si>
  <si>
    <t>D404/B112</t>
  </si>
  <si>
    <t>536-696</t>
  </si>
  <si>
    <t>D1704</t>
  </si>
  <si>
    <t>513-644</t>
  </si>
  <si>
    <t>513-614</t>
  </si>
  <si>
    <t>513-491</t>
  </si>
  <si>
    <t>D1204</t>
  </si>
  <si>
    <t>513-569</t>
  </si>
  <si>
    <t>D1514/B204</t>
  </si>
  <si>
    <t>513-624</t>
  </si>
  <si>
    <t>513-444</t>
  </si>
  <si>
    <t>D1812</t>
  </si>
  <si>
    <t>513-667</t>
  </si>
  <si>
    <t>D1409</t>
  </si>
  <si>
    <t>513-604</t>
  </si>
  <si>
    <t>D914</t>
  </si>
  <si>
    <t>513-534</t>
  </si>
  <si>
    <t>D906</t>
  </si>
  <si>
    <t>513-526</t>
  </si>
  <si>
    <t>D309</t>
  </si>
  <si>
    <t>513-439</t>
  </si>
  <si>
    <t>513-557</t>
  </si>
  <si>
    <t>D210</t>
  </si>
  <si>
    <t>513-427</t>
  </si>
  <si>
    <t>D1207</t>
  </si>
  <si>
    <t>513-572</t>
  </si>
  <si>
    <t>D2104</t>
  </si>
  <si>
    <t>513-704</t>
  </si>
  <si>
    <t>D1802</t>
  </si>
  <si>
    <t>513-657</t>
  </si>
  <si>
    <t>D603</t>
  </si>
  <si>
    <t>513-478</t>
  </si>
  <si>
    <t>D1515</t>
  </si>
  <si>
    <t>513-625</t>
  </si>
  <si>
    <t>4577 Calle Conde Del Maule</t>
  </si>
  <si>
    <t>D301</t>
  </si>
  <si>
    <t>513-431</t>
  </si>
  <si>
    <t>D2114</t>
  </si>
  <si>
    <t>513-712</t>
  </si>
  <si>
    <t>D405</t>
  </si>
  <si>
    <t>513-450</t>
  </si>
  <si>
    <t>D1415</t>
  </si>
  <si>
    <t>513-610</t>
  </si>
  <si>
    <t>D1803</t>
  </si>
  <si>
    <t>513-658</t>
  </si>
  <si>
    <t>D1206</t>
  </si>
  <si>
    <t>513-571</t>
  </si>
  <si>
    <t>4576 Calle Conde Del Maule</t>
  </si>
  <si>
    <t>D213/E146/B162</t>
  </si>
  <si>
    <t>638-13</t>
  </si>
  <si>
    <t>110 Calle Toro Mazotte</t>
  </si>
  <si>
    <t>D1019/E153</t>
  </si>
  <si>
    <t>536-450</t>
  </si>
  <si>
    <t>4630 Conde Del Maule</t>
  </si>
  <si>
    <t>D1504B</t>
  </si>
  <si>
    <t>694-238</t>
  </si>
  <si>
    <t>4058 Coronel Souper</t>
  </si>
  <si>
    <t>D1519A</t>
  </si>
  <si>
    <t>693-266</t>
  </si>
  <si>
    <t>D410</t>
  </si>
  <si>
    <t>676-63</t>
  </si>
  <si>
    <t>4876 Titan</t>
  </si>
  <si>
    <t>D1012</t>
  </si>
  <si>
    <t>676-143</t>
  </si>
  <si>
    <t>676-215</t>
  </si>
  <si>
    <t>D1311</t>
  </si>
  <si>
    <t>676-181</t>
  </si>
  <si>
    <t>676-94</t>
  </si>
  <si>
    <t>D709</t>
  </si>
  <si>
    <t>676-101</t>
  </si>
  <si>
    <t>4876 Calle Titan</t>
  </si>
  <si>
    <t>676-164</t>
  </si>
  <si>
    <t>D207</t>
  </si>
  <si>
    <t>676-34</t>
  </si>
  <si>
    <t>676-216</t>
  </si>
  <si>
    <t>676-227</t>
  </si>
  <si>
    <t>D1701</t>
  </si>
  <si>
    <t>676-223</t>
  </si>
  <si>
    <t>D1609</t>
  </si>
  <si>
    <t>676-218</t>
  </si>
  <si>
    <t>D105</t>
  </si>
  <si>
    <t>676-19</t>
  </si>
  <si>
    <t>D1004</t>
  </si>
  <si>
    <t>676-135</t>
  </si>
  <si>
    <t>676-237</t>
  </si>
  <si>
    <t>D1402</t>
  </si>
  <si>
    <t>676-185</t>
  </si>
  <si>
    <t>D1713</t>
  </si>
  <si>
    <t>676-235</t>
  </si>
  <si>
    <t>D1212</t>
  </si>
  <si>
    <t>676-169</t>
  </si>
  <si>
    <t>D809</t>
  </si>
  <si>
    <t>676-114</t>
  </si>
  <si>
    <t>D1302</t>
  </si>
  <si>
    <t>676-172</t>
  </si>
  <si>
    <t>D211</t>
  </si>
  <si>
    <t>676-38</t>
  </si>
  <si>
    <t>D1708</t>
  </si>
  <si>
    <t>676-230</t>
  </si>
  <si>
    <t>D1403</t>
  </si>
  <si>
    <t>676-186</t>
  </si>
  <si>
    <t>D302</t>
  </si>
  <si>
    <t>676-42</t>
  </si>
  <si>
    <t>D1801</t>
  </si>
  <si>
    <t>676-236</t>
  </si>
  <si>
    <t>D2301</t>
  </si>
  <si>
    <t>676-301</t>
  </si>
  <si>
    <t>D2202</t>
  </si>
  <si>
    <t>676-289</t>
  </si>
  <si>
    <t>D208</t>
  </si>
  <si>
    <t>676-35</t>
  </si>
  <si>
    <t>D1901</t>
  </si>
  <si>
    <t>676-249</t>
  </si>
  <si>
    <t>D1509</t>
  </si>
  <si>
    <t>676-205</t>
  </si>
  <si>
    <t>676-175</t>
  </si>
  <si>
    <t>D2007</t>
  </si>
  <si>
    <t>676-268</t>
  </si>
  <si>
    <t>D2009</t>
  </si>
  <si>
    <t>676-270</t>
  </si>
  <si>
    <t>D2311</t>
  </si>
  <si>
    <t>676-311</t>
  </si>
  <si>
    <t>676-243</t>
  </si>
  <si>
    <t>D413</t>
  </si>
  <si>
    <t>676-66</t>
  </si>
  <si>
    <t>D1911</t>
  </si>
  <si>
    <t>676-259</t>
  </si>
  <si>
    <t>D1312</t>
  </si>
  <si>
    <t>676-182</t>
  </si>
  <si>
    <t>D2312</t>
  </si>
  <si>
    <t>676-312</t>
  </si>
  <si>
    <t>D2403</t>
  </si>
  <si>
    <t>676-316</t>
  </si>
  <si>
    <t>D912</t>
  </si>
  <si>
    <t>676-130</t>
  </si>
  <si>
    <t>676-288</t>
  </si>
  <si>
    <t>D209</t>
  </si>
  <si>
    <t>676-36</t>
  </si>
  <si>
    <t>D1505</t>
  </si>
  <si>
    <t>661-131</t>
  </si>
  <si>
    <t>4900 Titan</t>
  </si>
  <si>
    <t>D1908</t>
  </si>
  <si>
    <t>661-350</t>
  </si>
  <si>
    <t>D1403/E195</t>
  </si>
  <si>
    <t>661-300</t>
  </si>
  <si>
    <t>D504</t>
  </si>
  <si>
    <t>694-58</t>
  </si>
  <si>
    <t>D42A</t>
  </si>
  <si>
    <t>600-58</t>
  </si>
  <si>
    <t>4450 Libertador Bernardo Ohiggins</t>
  </si>
  <si>
    <t>D2203</t>
  </si>
  <si>
    <t>676-290</t>
  </si>
  <si>
    <t>D2012</t>
  </si>
  <si>
    <t>676-273</t>
  </si>
  <si>
    <t>D1511</t>
  </si>
  <si>
    <t>676-207</t>
  </si>
  <si>
    <t>D2105</t>
  </si>
  <si>
    <t>676-279</t>
  </si>
  <si>
    <t>676-238</t>
  </si>
  <si>
    <t>D401</t>
  </si>
  <si>
    <t>745-7</t>
  </si>
  <si>
    <t>682 Las Magnolias</t>
  </si>
  <si>
    <t>D403/E200/B25</t>
  </si>
  <si>
    <t>637-429</t>
  </si>
  <si>
    <t>4880 Titan</t>
  </si>
  <si>
    <t>D913/E064/B87</t>
  </si>
  <si>
    <t>658-615</t>
  </si>
  <si>
    <t>149 Placilla</t>
  </si>
  <si>
    <t>658-86</t>
  </si>
  <si>
    <t>D606</t>
  </si>
  <si>
    <t>658-113</t>
  </si>
  <si>
    <t>D1504/B124</t>
  </si>
  <si>
    <t>659-244</t>
  </si>
  <si>
    <t>250 Recreo</t>
  </si>
  <si>
    <t>D206</t>
  </si>
  <si>
    <t>659-39</t>
  </si>
  <si>
    <t>659-137</t>
  </si>
  <si>
    <t>D608/E102</t>
  </si>
  <si>
    <t>659-104</t>
  </si>
  <si>
    <t>D512/B117</t>
  </si>
  <si>
    <t>659-92</t>
  </si>
  <si>
    <t>D1613</t>
  </si>
  <si>
    <t>659-269</t>
  </si>
  <si>
    <t>D601/E4/B119</t>
  </si>
  <si>
    <t>659-97</t>
  </si>
  <si>
    <t>659-105</t>
  </si>
  <si>
    <t>D1006</t>
  </si>
  <si>
    <t>659-166</t>
  </si>
  <si>
    <t>659-69</t>
  </si>
  <si>
    <t>D31</t>
  </si>
  <si>
    <t>7545-9</t>
  </si>
  <si>
    <t>4560 Guernica</t>
  </si>
  <si>
    <t>D41B</t>
  </si>
  <si>
    <t>7546-13</t>
  </si>
  <si>
    <t>BARRIO ALAMEDA-LAS REJAS, ESTACION CENTRAL</t>
  </si>
  <si>
    <t>D213</t>
  </si>
  <si>
    <t>Ñuñoa</t>
  </si>
  <si>
    <t>6613-25</t>
  </si>
  <si>
    <t>1313 Zanartu</t>
  </si>
  <si>
    <t>D613</t>
  </si>
  <si>
    <t>6613-93</t>
  </si>
  <si>
    <t>D312</t>
  </si>
  <si>
    <t>6613-41</t>
  </si>
  <si>
    <t>D1113</t>
  </si>
  <si>
    <t>6613-178</t>
  </si>
  <si>
    <t>6613-127</t>
  </si>
  <si>
    <t>D711</t>
  </si>
  <si>
    <t>6613-108</t>
  </si>
  <si>
    <t>D1111</t>
  </si>
  <si>
    <t>6613-176</t>
  </si>
  <si>
    <t>6613-275</t>
  </si>
  <si>
    <t>D708</t>
  </si>
  <si>
    <t>6613-105</t>
  </si>
  <si>
    <t>D1710</t>
  </si>
  <si>
    <t>6613-277</t>
  </si>
  <si>
    <t>6613-260</t>
  </si>
  <si>
    <t>D1008</t>
  </si>
  <si>
    <t>6613-156</t>
  </si>
  <si>
    <t>6613-257</t>
  </si>
  <si>
    <t>D1407</t>
  </si>
  <si>
    <t>6613-223</t>
  </si>
  <si>
    <t>6613-189</t>
  </si>
  <si>
    <t>D1501</t>
  </si>
  <si>
    <t>6613-234</t>
  </si>
  <si>
    <t>D1114</t>
  </si>
  <si>
    <t>6613-179</t>
  </si>
  <si>
    <t>D1414</t>
  </si>
  <si>
    <t>6613-230</t>
  </si>
  <si>
    <t>D806</t>
  </si>
  <si>
    <t>6613-120</t>
  </si>
  <si>
    <t>6613-191</t>
  </si>
  <si>
    <t>D1510</t>
  </si>
  <si>
    <t>6613-243</t>
  </si>
  <si>
    <t>D1507</t>
  </si>
  <si>
    <t>6613-240</t>
  </si>
  <si>
    <t>D1110</t>
  </si>
  <si>
    <t>6613-175</t>
  </si>
  <si>
    <t>D306</t>
  </si>
  <si>
    <t>6613-35</t>
  </si>
  <si>
    <t>6613-172</t>
  </si>
  <si>
    <t>D409</t>
  </si>
  <si>
    <t>6613-55</t>
  </si>
  <si>
    <t>6613-231</t>
  </si>
  <si>
    <t>D1015</t>
  </si>
  <si>
    <t>6613-163</t>
  </si>
  <si>
    <t>D1011</t>
  </si>
  <si>
    <t>6613-159</t>
  </si>
  <si>
    <t>D817</t>
  </si>
  <si>
    <t>6613-131</t>
  </si>
  <si>
    <t>6613-173</t>
  </si>
  <si>
    <t>D607</t>
  </si>
  <si>
    <t>6613-87</t>
  </si>
  <si>
    <t>D1208</t>
  </si>
  <si>
    <t>6613-190</t>
  </si>
  <si>
    <t>D807</t>
  </si>
  <si>
    <t>6613-121</t>
  </si>
  <si>
    <t>6613-171</t>
  </si>
  <si>
    <t>D706</t>
  </si>
  <si>
    <t>6613-103</t>
  </si>
  <si>
    <t>1313 Calle Zanartu</t>
  </si>
  <si>
    <t>D1406</t>
  </si>
  <si>
    <t>6613-222</t>
  </si>
  <si>
    <t>1331 Zanartu</t>
  </si>
  <si>
    <t>5135-422</t>
  </si>
  <si>
    <t>233 Jose Pedro Alessandri</t>
  </si>
  <si>
    <t>D107</t>
  </si>
  <si>
    <t>5135-357</t>
  </si>
  <si>
    <t>Macul</t>
  </si>
  <si>
    <t>6685-329</t>
  </si>
  <si>
    <t>1709 Americo Vespucio</t>
  </si>
  <si>
    <t>D303A</t>
  </si>
  <si>
    <t>6167-43</t>
  </si>
  <si>
    <t>5098 Grecia</t>
  </si>
  <si>
    <t>D42C</t>
  </si>
  <si>
    <t>7270-105</t>
  </si>
  <si>
    <t>2875 Americo Vespucio Sur</t>
  </si>
  <si>
    <t>D407</t>
  </si>
  <si>
    <t>5459-25</t>
  </si>
  <si>
    <t>656 Lo Plaza Macul</t>
  </si>
  <si>
    <t>D21</t>
  </si>
  <si>
    <t>5632-157</t>
  </si>
  <si>
    <t>2794 Suarez Mujica</t>
  </si>
  <si>
    <t>D52</t>
  </si>
  <si>
    <t>7270-181</t>
  </si>
  <si>
    <t>7270-608</t>
  </si>
  <si>
    <t>3000 Americo Vespucio Sur</t>
  </si>
  <si>
    <t>6167-5</t>
  </si>
  <si>
    <t>5020 Grecia</t>
  </si>
  <si>
    <t>D42B</t>
  </si>
  <si>
    <t>5139-99</t>
  </si>
  <si>
    <t>370 Jose Pedro Alessandri</t>
  </si>
  <si>
    <t>D12</t>
  </si>
  <si>
    <t>5927-24</t>
  </si>
  <si>
    <t>4171 Pedro De Valdivia</t>
  </si>
  <si>
    <t>D418</t>
  </si>
  <si>
    <t>5641-101</t>
  </si>
  <si>
    <t>455 Maximo Jeria</t>
  </si>
  <si>
    <t>5632-404</t>
  </si>
  <si>
    <t>2760 Los Aromos</t>
  </si>
  <si>
    <t>D1002/E35/B3</t>
  </si>
  <si>
    <t>5632-555</t>
  </si>
  <si>
    <t>499 Exequiel Fernandez</t>
  </si>
  <si>
    <t>D33</t>
  </si>
  <si>
    <t>5729-25</t>
  </si>
  <si>
    <t>2681 Diagonal Suarez Mujica</t>
  </si>
  <si>
    <t>D1F</t>
  </si>
  <si>
    <t>7263-107</t>
  </si>
  <si>
    <t>4731 Monsenor Crescente Errazuriz</t>
  </si>
  <si>
    <t>D30</t>
  </si>
  <si>
    <t>7619-61</t>
  </si>
  <si>
    <t>2076 Quilin</t>
  </si>
  <si>
    <t>6368-48</t>
  </si>
  <si>
    <t>1721 Peatonal Treinta Y Cuatro</t>
  </si>
  <si>
    <t>D503</t>
  </si>
  <si>
    <t>7939-108</t>
  </si>
  <si>
    <t>3727 Armando Moock</t>
  </si>
  <si>
    <t>7939-256</t>
  </si>
  <si>
    <t>7939-87</t>
  </si>
  <si>
    <t>6029-150</t>
  </si>
  <si>
    <t>2510 Grecia</t>
  </si>
  <si>
    <t>D411B/E411/B401</t>
  </si>
  <si>
    <t>7937-578</t>
  </si>
  <si>
    <t>3700 Macul</t>
  </si>
  <si>
    <t>D83/E111/B79</t>
  </si>
  <si>
    <t>5635-396</t>
  </si>
  <si>
    <t>700 Exequiel Fernandez</t>
  </si>
  <si>
    <t>D7</t>
  </si>
  <si>
    <t>6032-57</t>
  </si>
  <si>
    <t>2791 Profesor Juan Gomez Millas</t>
  </si>
  <si>
    <t>D11</t>
  </si>
  <si>
    <t>7620-66</t>
  </si>
  <si>
    <t>3061 General Oscar Bonilla</t>
  </si>
  <si>
    <t>7321-57</t>
  </si>
  <si>
    <t>2949 Castillo Urizar</t>
  </si>
  <si>
    <t>D3</t>
  </si>
  <si>
    <t>6032-83</t>
  </si>
  <si>
    <t>2855 Pasaje Profesor Juan Gomez Millas</t>
  </si>
  <si>
    <t>6763-68</t>
  </si>
  <si>
    <t>2526 Ramon Cruz Montt</t>
  </si>
  <si>
    <t>D4</t>
  </si>
  <si>
    <t>6032-184</t>
  </si>
  <si>
    <t>868 Los Tres Antonios</t>
  </si>
  <si>
    <t>7320-147</t>
  </si>
  <si>
    <t>2955 General Oscar Bonilla</t>
  </si>
  <si>
    <t>D13</t>
  </si>
  <si>
    <t>6680-83</t>
  </si>
  <si>
    <t>4730 Rodrigo De Araya</t>
  </si>
  <si>
    <t>7250-5</t>
  </si>
  <si>
    <t>2890 Castillo Urizar</t>
  </si>
  <si>
    <t>D44</t>
  </si>
  <si>
    <t>6274-48</t>
  </si>
  <si>
    <t>1571 Peatones Treinta Y Cuatro</t>
  </si>
  <si>
    <t>D24</t>
  </si>
  <si>
    <t>6273-40</t>
  </si>
  <si>
    <t>1571 Peatones Treinta Y Cinco</t>
  </si>
  <si>
    <t>6032-282</t>
  </si>
  <si>
    <t>906 Los Tres Antonios</t>
  </si>
  <si>
    <t>D2</t>
  </si>
  <si>
    <t>6032-22</t>
  </si>
  <si>
    <t>10745 Los Aromos</t>
  </si>
  <si>
    <t>D101A</t>
  </si>
  <si>
    <t>6159-52</t>
  </si>
  <si>
    <t>1340 Alcalde Jorge Monckeberg</t>
  </si>
  <si>
    <t>6154-97</t>
  </si>
  <si>
    <t>1351 Alcalde Jorge Monckeberg</t>
  </si>
  <si>
    <t>D1801/E1021/B116</t>
  </si>
  <si>
    <t>7839-588</t>
  </si>
  <si>
    <t>3600 Poeta Vicente Huidobro</t>
  </si>
  <si>
    <t>D506</t>
  </si>
  <si>
    <t>6032-445</t>
  </si>
  <si>
    <t>2824 Grecia</t>
  </si>
  <si>
    <t>5639-84</t>
  </si>
  <si>
    <t>900 Jose Pedro Alessandri</t>
  </si>
  <si>
    <t>D502</t>
  </si>
  <si>
    <t>6032-413</t>
  </si>
  <si>
    <t>2860 Grecia</t>
  </si>
  <si>
    <t>D1002/B60</t>
  </si>
  <si>
    <t>7840-137</t>
  </si>
  <si>
    <t>3375 Quilin</t>
  </si>
  <si>
    <t>6132-54</t>
  </si>
  <si>
    <t>2861 Grecia</t>
  </si>
  <si>
    <t>D824</t>
  </si>
  <si>
    <t>5644-299</t>
  </si>
  <si>
    <t>995 Doctor Johow</t>
  </si>
  <si>
    <t>D1201</t>
  </si>
  <si>
    <t>5644-372</t>
  </si>
  <si>
    <t>5644-237</t>
  </si>
  <si>
    <t>5644-207</t>
  </si>
  <si>
    <t>D1401</t>
  </si>
  <si>
    <t>5644-420</t>
  </si>
  <si>
    <t>5644-444</t>
  </si>
  <si>
    <t>D804</t>
  </si>
  <si>
    <t>7735-89</t>
  </si>
  <si>
    <t>3139 Los Clarines</t>
  </si>
  <si>
    <t>D41</t>
  </si>
  <si>
    <t>6350-15</t>
  </si>
  <si>
    <t>110 Los Presidentes</t>
  </si>
  <si>
    <t>D308</t>
  </si>
  <si>
    <t>6527-62</t>
  </si>
  <si>
    <t>2418 Zanartu</t>
  </si>
  <si>
    <t>D601</t>
  </si>
  <si>
    <t>6527-79</t>
  </si>
  <si>
    <t>7352-234</t>
  </si>
  <si>
    <t>3858 Los Platanos</t>
  </si>
  <si>
    <t>D1308</t>
  </si>
  <si>
    <t>6527-142</t>
  </si>
  <si>
    <t>6527-63</t>
  </si>
  <si>
    <t>6527-55</t>
  </si>
  <si>
    <t>D1203B</t>
  </si>
  <si>
    <t>7352-163</t>
  </si>
  <si>
    <t>7352-171</t>
  </si>
  <si>
    <t>7352-170</t>
  </si>
  <si>
    <t>7352-52</t>
  </si>
  <si>
    <t>6246-65</t>
  </si>
  <si>
    <t>107 Capitan Ignacio Carrera Pinto</t>
  </si>
  <si>
    <t>D103</t>
  </si>
  <si>
    <t>6248-83</t>
  </si>
  <si>
    <t>105 Capitan Ignacio Carrera Pinto</t>
  </si>
  <si>
    <t>D404</t>
  </si>
  <si>
    <t>6150-32</t>
  </si>
  <si>
    <t>100 Capitan Ignacio Carrera Pinto</t>
  </si>
  <si>
    <t>6350-49</t>
  </si>
  <si>
    <t>113 Diagonal Los Presidentes</t>
  </si>
  <si>
    <t>D202</t>
  </si>
  <si>
    <t>6150-38</t>
  </si>
  <si>
    <t>12 Diagonal Los Presidentes Bolson</t>
  </si>
  <si>
    <t>D204A</t>
  </si>
  <si>
    <t>6654-56</t>
  </si>
  <si>
    <t>146 Diagonal Capitan Ignacio Carrera Pinto</t>
  </si>
  <si>
    <t>6249-25</t>
  </si>
  <si>
    <t>108 Capitan Ignacio Carrera Pinto</t>
  </si>
  <si>
    <t>6453-29</t>
  </si>
  <si>
    <t>3788 Capitan Ignacio Carrera Pinto</t>
  </si>
  <si>
    <t>D402</t>
  </si>
  <si>
    <t>6452-56</t>
  </si>
  <si>
    <t>116 Capitan Ignacio Carrera Pinto</t>
  </si>
  <si>
    <t>6653-17</t>
  </si>
  <si>
    <t>145 Capitan Ignacio Carrera Pinto</t>
  </si>
  <si>
    <t>D23</t>
  </si>
  <si>
    <t>6629-32</t>
  </si>
  <si>
    <t>2565 Zanartu</t>
  </si>
  <si>
    <t>6452-25</t>
  </si>
  <si>
    <t>114 Capitan Ignacio Carrera Pinto</t>
  </si>
  <si>
    <t>D404A</t>
  </si>
  <si>
    <t>6552-48</t>
  </si>
  <si>
    <t>141 Diagonal Los Presidentes</t>
  </si>
  <si>
    <t>6153-77</t>
  </si>
  <si>
    <t>130 Capitan Ignacio Carrera Pinto</t>
  </si>
  <si>
    <t>6453-12</t>
  </si>
  <si>
    <t>117 Capitan Ignacio Carrera Pinto</t>
  </si>
  <si>
    <t>6235-184</t>
  </si>
  <si>
    <t>1484 Exequiel Fernandez</t>
  </si>
  <si>
    <t>6235-252</t>
  </si>
  <si>
    <t>1495 Jose Pedro Alessandri</t>
  </si>
  <si>
    <t>6235-281</t>
  </si>
  <si>
    <t>6153-98</t>
  </si>
  <si>
    <t>130 Avenida Los Presidentes</t>
  </si>
  <si>
    <t>D1910/E139/B151</t>
  </si>
  <si>
    <t>6432-540</t>
  </si>
  <si>
    <t>1555 Exequiel Fernandez</t>
  </si>
  <si>
    <t>D206/B24B</t>
  </si>
  <si>
    <t>7236-455</t>
  </si>
  <si>
    <t>2701 Macul</t>
  </si>
  <si>
    <t>D1906/E136/B42</t>
  </si>
  <si>
    <t>6432-799</t>
  </si>
  <si>
    <t>7135-149</t>
  </si>
  <si>
    <t>3140 Los Olmos</t>
  </si>
  <si>
    <t>6335-173</t>
  </si>
  <si>
    <t>1624 Exequiel Fernandez</t>
  </si>
  <si>
    <t>D10/B9</t>
  </si>
  <si>
    <t>6335-171</t>
  </si>
  <si>
    <t>D1114/E234/B66</t>
  </si>
  <si>
    <t>7140-217</t>
  </si>
  <si>
    <t>3256 Los Olmos</t>
  </si>
  <si>
    <t>D155</t>
  </si>
  <si>
    <t>6935-189</t>
  </si>
  <si>
    <t>3033 Los Espinos</t>
  </si>
  <si>
    <t>6938-176</t>
  </si>
  <si>
    <t>3222 Gregorio De La Fuente</t>
  </si>
  <si>
    <t>D1601</t>
  </si>
  <si>
    <t>6937-427</t>
  </si>
  <si>
    <t>2470 Macul</t>
  </si>
  <si>
    <t>D805/E109/B54</t>
  </si>
  <si>
    <t>6835-234</t>
  </si>
  <si>
    <t>2302 Exequiel Fernandez</t>
  </si>
  <si>
    <t>D1708/E194/B296</t>
  </si>
  <si>
    <t>6835-345</t>
  </si>
  <si>
    <t>2301 Macul</t>
  </si>
  <si>
    <t>6839-59</t>
  </si>
  <si>
    <t>2300 Jose Pedro Alessandri</t>
  </si>
  <si>
    <t>6539-108</t>
  </si>
  <si>
    <t>1957 Premio Nobel</t>
  </si>
  <si>
    <t>BARRIO MACUL RODIGO DE ARAYA, MACUL Y ÑUÑOA</t>
  </si>
  <si>
    <t>404 Dominica</t>
  </si>
  <si>
    <t>Fj. 31725 / N° 45455 / Rol 668-237</t>
  </si>
  <si>
    <t>-33.426007, -70.643528</t>
  </si>
  <si>
    <t>668-237</t>
  </si>
  <si>
    <t>Recoleta</t>
  </si>
  <si>
    <t>D302/B3</t>
  </si>
  <si>
    <t>Eun Ju Lee</t>
  </si>
  <si>
    <t>Eun Sil Song</t>
  </si>
  <si>
    <t>880 Peru</t>
  </si>
  <si>
    <t>Fj. 56454 / N° 81970 / Rol 1175-334</t>
  </si>
  <si>
    <t>-33.423301, -70.640649</t>
  </si>
  <si>
    <t>1175-334</t>
  </si>
  <si>
    <t>D2103/E36</t>
  </si>
  <si>
    <t>Andres Alegria Diaz</t>
  </si>
  <si>
    <t>Carlos Vergara Dauvergne</t>
  </si>
  <si>
    <t>Fj. 4860 / N° 6850 / Rol 1175-324</t>
  </si>
  <si>
    <t>-33.423272, -70.640546</t>
  </si>
  <si>
    <t>1175-324</t>
  </si>
  <si>
    <t>D2002</t>
  </si>
  <si>
    <t>Yolanda Riquelme Gomez</t>
  </si>
  <si>
    <t>Nicolas Pina Ovalle</t>
  </si>
  <si>
    <t>190 Santos Dumont</t>
  </si>
  <si>
    <t>Fj. 2213 / N° 3098 / Rol 1176-122</t>
  </si>
  <si>
    <t>-33.423141, -70.639763</t>
  </si>
  <si>
    <t>1176-122</t>
  </si>
  <si>
    <t>D1110/E107/B49</t>
  </si>
  <si>
    <t>Grace Sepulveda Vergara</t>
  </si>
  <si>
    <t>Fj. 69835 / N° 101595 / Rol 1175-342</t>
  </si>
  <si>
    <t>-33.4231582271904, -70.6404560809509</t>
  </si>
  <si>
    <t>1175-342</t>
  </si>
  <si>
    <t>Luis Gerard Vasquez Salinas</t>
  </si>
  <si>
    <t>Valeria Denisse Rodriguez Gonzalez</t>
  </si>
  <si>
    <t>Fj. 8317 / N° 11866 / Rol 1175-181</t>
  </si>
  <si>
    <t>1175-181</t>
  </si>
  <si>
    <t>Marcelo Pizarro Salazar</t>
  </si>
  <si>
    <t>Gonzalo Andres Sarmiento Carreno</t>
  </si>
  <si>
    <t>560 Santos Dumont</t>
  </si>
  <si>
    <t>Fj. 88109 / N° 126333 / Rol 969-145</t>
  </si>
  <si>
    <t>-33.422147, -70.644066</t>
  </si>
  <si>
    <t>969-145</t>
  </si>
  <si>
    <t>D2203/B40-B42</t>
  </si>
  <si>
    <t>Felipe Andres Herrera Gaete</t>
  </si>
  <si>
    <t>Danae Isabel Garate Roman</t>
  </si>
  <si>
    <t>657 Humorista Carlos Helo</t>
  </si>
  <si>
    <t>Fj. 11083 / N° 16087 / Rol 973-33</t>
  </si>
  <si>
    <t>-33.425461, -70.641464</t>
  </si>
  <si>
    <t>973-33</t>
  </si>
  <si>
    <t>Marcia Alejandra Aravena Castillo</t>
  </si>
  <si>
    <t>Marianela Patricia Martinez Rojas</t>
  </si>
  <si>
    <t>655 Peru</t>
  </si>
  <si>
    <t>Fj. 52491 / N° 76158 / Rol 976-126</t>
  </si>
  <si>
    <t>-33.4256727, -70.6395149</t>
  </si>
  <si>
    <t>976-126</t>
  </si>
  <si>
    <t>D1803/E8/B1</t>
  </si>
  <si>
    <t>Ernesto Tercero Matamala Anabalon</t>
  </si>
  <si>
    <t>Ruben Eduardo Peralta Recabarren</t>
  </si>
  <si>
    <t>802 Peru</t>
  </si>
  <si>
    <t>Fj. 79847 / N° 116306 / Rol 1175-53</t>
  </si>
  <si>
    <t>-33.423856, -70.640158</t>
  </si>
  <si>
    <t>1175-53</t>
  </si>
  <si>
    <t>D75/E1/B1</t>
  </si>
  <si>
    <t>Maria Rebeca Misle Valladares</t>
  </si>
  <si>
    <t>Victor Hugo Milla Rojas</t>
  </si>
  <si>
    <t>Fj. 52530 / N° 76214 / Rol 1175-55</t>
  </si>
  <si>
    <t>1175-55</t>
  </si>
  <si>
    <t>D82</t>
  </si>
  <si>
    <t>Patricio Renato Barrios Rosales</t>
  </si>
  <si>
    <t>Jessica Fabiola Vivanco Zuniga</t>
  </si>
  <si>
    <t>644 Rio De Janeiro</t>
  </si>
  <si>
    <t>Fj. 60870 / N° 88414 / Rol 871-94</t>
  </si>
  <si>
    <t>-33.426618, -70.641533</t>
  </si>
  <si>
    <t>871-94</t>
  </si>
  <si>
    <t>D133</t>
  </si>
  <si>
    <t>Claudio Alberto Jadue Jadue</t>
  </si>
  <si>
    <t>Victor Ricardo Rabi Imbarack</t>
  </si>
  <si>
    <t>877 Recoleta</t>
  </si>
  <si>
    <t>Fj. 54637 / N° 78723 / Rol 968-683</t>
  </si>
  <si>
    <t>-33.422331, -70.644713</t>
  </si>
  <si>
    <t>968-683</t>
  </si>
  <si>
    <t>Nancy Sandoval Galleguillos</t>
  </si>
  <si>
    <t>Gerardo Villagra Vega</t>
  </si>
  <si>
    <t>Fj. 77540 / N° 108987 / Rol 968-593</t>
  </si>
  <si>
    <t>-33.422268, -70.644891</t>
  </si>
  <si>
    <t>968-593</t>
  </si>
  <si>
    <t>D204</t>
  </si>
  <si>
    <t>Alfredo Alejandro Gonzalez Figueroa</t>
  </si>
  <si>
    <t>Cristina Andrea Polanco Valenzuela</t>
  </si>
  <si>
    <t>Fj. 3318 / N° 4697 / Rol 668-300</t>
  </si>
  <si>
    <t>-33.4260066, -70.6435276</t>
  </si>
  <si>
    <t>668-300</t>
  </si>
  <si>
    <t>D1803/B82</t>
  </si>
  <si>
    <t>Inmobiliaria Montevideo Sa</t>
  </si>
  <si>
    <t>Cesar Torres Cerda</t>
  </si>
  <si>
    <t>Fj. 64645 / N° 90384 / Rol 668-156</t>
  </si>
  <si>
    <t>-33.426188, -70.64358</t>
  </si>
  <si>
    <t>668-156</t>
  </si>
  <si>
    <t>D1603</t>
  </si>
  <si>
    <t>Maria Vega Del Rio</t>
  </si>
  <si>
    <t>Correa Vega Spa</t>
  </si>
  <si>
    <t>Fj. 21229 / N° 30607 / Rol 968-722</t>
  </si>
  <si>
    <t>968-722</t>
  </si>
  <si>
    <t>Maria Jose Adriana Valenzuela Ossa</t>
  </si>
  <si>
    <t>Nataly Andrea Perez Varas</t>
  </si>
  <si>
    <t>Fj. 83534 / N° 117668 / Rol 968-711</t>
  </si>
  <si>
    <t>968-711</t>
  </si>
  <si>
    <t>D1301/E95</t>
  </si>
  <si>
    <t>Giannina Maria Luisa Colonnello Canepa</t>
  </si>
  <si>
    <t>Ruth Irlanda Gonzalez Gonzalez</t>
  </si>
  <si>
    <t>411 Dominica</t>
  </si>
  <si>
    <t>Fj. 46771 / N° 68049 / Rol 968-447</t>
  </si>
  <si>
    <t>-33.4257060835946, -70.6435837558197</t>
  </si>
  <si>
    <t>968-447</t>
  </si>
  <si>
    <t>D905/B31</t>
  </si>
  <si>
    <t>Jaime Andres Sepulveda Morales</t>
  </si>
  <si>
    <t>Rodrigo Antonio Contador Clunes</t>
  </si>
  <si>
    <t>Fj. 17783 / N° 25508 / Rol 968-210</t>
  </si>
  <si>
    <t>-33.425769, -70.643637</t>
  </si>
  <si>
    <t>968-210</t>
  </si>
  <si>
    <t>D1103/E33/B39</t>
  </si>
  <si>
    <t>Vanessa Duran Abrilot</t>
  </si>
  <si>
    <t>Ernesto Luque Guerrero</t>
  </si>
  <si>
    <t>Fj. 48559 / N° 69832 / Rol 968-220</t>
  </si>
  <si>
    <t>-33.4257226516008, -70.6437803952454</t>
  </si>
  <si>
    <t>968-220</t>
  </si>
  <si>
    <t>D1203/E52/B57</t>
  </si>
  <si>
    <t>Inversiones Y Rentas Neguri Limitada</t>
  </si>
  <si>
    <t>Hector Hugo Morales Maldonado</t>
  </si>
  <si>
    <t>352 San Cristobal</t>
  </si>
  <si>
    <t>Fj. 23673 / N° 33845 / Rol 1375-78</t>
  </si>
  <si>
    <t>-33.421045, -70.641165</t>
  </si>
  <si>
    <t>1375-78</t>
  </si>
  <si>
    <t>D1005/E36/B30</t>
  </si>
  <si>
    <t>Cristina Berrios Alcoholado</t>
  </si>
  <si>
    <t>Inversiones Ranco Spa</t>
  </si>
  <si>
    <t>Fj. 29629 / N° 42408 / Rol 968-272</t>
  </si>
  <si>
    <t>-33.425839, -70.643561</t>
  </si>
  <si>
    <t>968-272</t>
  </si>
  <si>
    <t>D1705/B143</t>
  </si>
  <si>
    <t>Odette Villablanca Farias</t>
  </si>
  <si>
    <t>Fany Mazuela Figueroa</t>
  </si>
  <si>
    <t>Fj. 38163 / N° 55487 / Rol 968-159</t>
  </si>
  <si>
    <t>968-159</t>
  </si>
  <si>
    <t>D602/E44/B55</t>
  </si>
  <si>
    <t>Norma Aguirre Guzman</t>
  </si>
  <si>
    <t>Maria Galleguillos Parra</t>
  </si>
  <si>
    <t>Fj. 25560 / N° 36230 / Rol 1175-237</t>
  </si>
  <si>
    <t>-33.423306, -70.640402</t>
  </si>
  <si>
    <t>1175-237</t>
  </si>
  <si>
    <t>D1005</t>
  </si>
  <si>
    <t>Macarena Galaz Irarrazabal</t>
  </si>
  <si>
    <t>Carolina Faundez Gutierrez</t>
  </si>
  <si>
    <t>Fj. 1076 / N° 1507 / Rol 1175-192</t>
  </si>
  <si>
    <t>1175-192</t>
  </si>
  <si>
    <t>D505/E34</t>
  </si>
  <si>
    <t>Pilar Canales Meneses</t>
  </si>
  <si>
    <t>Esteban Araya Perez</t>
  </si>
  <si>
    <t>Fj. 18577 / N° 26644 / Rol 1176-55</t>
  </si>
  <si>
    <t>-33.423228, -70.639551</t>
  </si>
  <si>
    <t>1176-55</t>
  </si>
  <si>
    <t>Patricia Alegria Figueroa</t>
  </si>
  <si>
    <t>Carmen Ceballo Melillan</t>
  </si>
  <si>
    <t>45 Maestra Lidia Torres</t>
  </si>
  <si>
    <t>Fj. 8128 / N° 11594 / Rol 1177-209</t>
  </si>
  <si>
    <t>-33.423903, -70.638656</t>
  </si>
  <si>
    <t>1177-209</t>
  </si>
  <si>
    <t>Marcela Andrea Cid Tobar</t>
  </si>
  <si>
    <t>Daniela Alejandra Monje Ojeda</t>
  </si>
  <si>
    <t>981 Peru</t>
  </si>
  <si>
    <t>Fj. 14586 / N° 20837 / Rol 1376-43</t>
  </si>
  <si>
    <t>-33.421414, -70.640121</t>
  </si>
  <si>
    <t>1376-43</t>
  </si>
  <si>
    <t>D605/B11</t>
  </si>
  <si>
    <t>Jessica Aracelly Molina Valenzuela</t>
  </si>
  <si>
    <t>Scotiabank Chile</t>
  </si>
  <si>
    <t>Fj. 34682 / N° 50350 / Rol 1375-24</t>
  </si>
  <si>
    <t>-33.4210452, -70.6411646</t>
  </si>
  <si>
    <t>1375-24</t>
  </si>
  <si>
    <t>Sara Ema Puebla Munoz</t>
  </si>
  <si>
    <t>Carol Soledad Gutierrez Cornejo</t>
  </si>
  <si>
    <t>70 Santos Dumont</t>
  </si>
  <si>
    <t>Fj. 2499 / N° 3616 / Rol 1177-88</t>
  </si>
  <si>
    <t>-33.4232263545133, -70.6386946871719</t>
  </si>
  <si>
    <t>1177-88</t>
  </si>
  <si>
    <t>D1103</t>
  </si>
  <si>
    <t>Myriam Angelica Cerda Palomera</t>
  </si>
  <si>
    <t>Carlos Ernesto Strickler Arellano</t>
  </si>
  <si>
    <t>Fj. 9755 / N° 13821 / Rol 1177-70</t>
  </si>
  <si>
    <t>-33.4233929, -70.6386375</t>
  </si>
  <si>
    <t>1177-70</t>
  </si>
  <si>
    <t>D803</t>
  </si>
  <si>
    <t>Emilio Prudencio Guillen Nogales</t>
  </si>
  <si>
    <t>Jorge Ignacio Digmann Palma</t>
  </si>
  <si>
    <t>Fj. 44295 / N° 64437 / Rol 973-65</t>
  </si>
  <si>
    <t>-33.4254611, -70.6414635</t>
  </si>
  <si>
    <t>973-65</t>
  </si>
  <si>
    <t>D67</t>
  </si>
  <si>
    <t>Maria Yolanda Abarca Munoz</t>
  </si>
  <si>
    <t>Diego Rodrigo Nazal Abuhadba</t>
  </si>
  <si>
    <t>Fj. 54924 / N° 79151 / Rol 973-84</t>
  </si>
  <si>
    <t>973-84</t>
  </si>
  <si>
    <t>D97/E33/B38</t>
  </si>
  <si>
    <t>Leslie Navarrete Bustos</t>
  </si>
  <si>
    <t>Chiara Albini Roman</t>
  </si>
  <si>
    <t>Fj. 89569 / N° 126544 / Rol 973-58</t>
  </si>
  <si>
    <t>973-58</t>
  </si>
  <si>
    <t>D57/B10</t>
  </si>
  <si>
    <t>Carlos Yordan Laroze Leon</t>
  </si>
  <si>
    <t>Oscar Andres Milke Walters</t>
  </si>
  <si>
    <t>420 Alberto Figueroa</t>
  </si>
  <si>
    <t>Fj. 19141 / N° 28130 / Rol 1269-31</t>
  </si>
  <si>
    <t>-33.421699, -70.642151</t>
  </si>
  <si>
    <t>1269-31</t>
  </si>
  <si>
    <t>D203</t>
  </si>
  <si>
    <t>Ruben Sepulveda Figueroa</t>
  </si>
  <si>
    <t>Alberto Paredes Sanchez</t>
  </si>
  <si>
    <t>1050 Diaz Ramos</t>
  </si>
  <si>
    <t>Fj. 66165 / N° 92511 / Rol 1468-101</t>
  </si>
  <si>
    <t>-33.420505, -70.643613</t>
  </si>
  <si>
    <t>1468-101</t>
  </si>
  <si>
    <t>D712</t>
  </si>
  <si>
    <t>Gonzalo Jadue Selman</t>
  </si>
  <si>
    <t>Elizabeth Padilla Mariangel</t>
  </si>
  <si>
    <t>Fj. 64875 / N° 90637 / Rol 1468-83</t>
  </si>
  <si>
    <t>1468-83</t>
  </si>
  <si>
    <t>D412</t>
  </si>
  <si>
    <t>Andres Branada Mansky</t>
  </si>
  <si>
    <t>29 Santos Dumont</t>
  </si>
  <si>
    <t>Fj. 80194 / N° 112780 / Rol 1277-29</t>
  </si>
  <si>
    <t>-33.423128, -70.638557</t>
  </si>
  <si>
    <t>1277-29</t>
  </si>
  <si>
    <t>D41/B10</t>
  </si>
  <si>
    <t>Jorge Luis Olivares Quintanilla</t>
  </si>
  <si>
    <t>Juan Fernandez De Los Rios</t>
  </si>
  <si>
    <t>60 Santos Dumont</t>
  </si>
  <si>
    <t>Fj. 84879 / N° 121710 / Rol 1177-71</t>
  </si>
  <si>
    <t>-33.4231679, -70.6384433</t>
  </si>
  <si>
    <t>1177-71</t>
  </si>
  <si>
    <t>Veronica Del Carmen Paterakis Segovia</t>
  </si>
  <si>
    <t>Ruby Roxana Figueroa Acuna</t>
  </si>
  <si>
    <t>Fj. 14322 / N° 20786 / Rol 1177-65</t>
  </si>
  <si>
    <t>-33.423201, -70.638231</t>
  </si>
  <si>
    <t>1177-65</t>
  </si>
  <si>
    <t>D704</t>
  </si>
  <si>
    <t>Veronica Ximena Barroso Barraza</t>
  </si>
  <si>
    <t>Fabian Gonzalo Perez Pineda</t>
  </si>
  <si>
    <t>665 Peru</t>
  </si>
  <si>
    <t>Fj. 8694 / N° 12375 / Rol 976-334</t>
  </si>
  <si>
    <t>-33.425204, -70.63963</t>
  </si>
  <si>
    <t>976-334</t>
  </si>
  <si>
    <t>D805/B31</t>
  </si>
  <si>
    <t>Hernan Aroldo Villagran Valero</t>
  </si>
  <si>
    <t>Diego Alejandro Venegas Correa</t>
  </si>
  <si>
    <t>Fj. 76344 / N° 111128 / Rol 976-333</t>
  </si>
  <si>
    <t>976-333</t>
  </si>
  <si>
    <t>D804/B11</t>
  </si>
  <si>
    <t>Karla Fernanda Ferrada Gonzalez</t>
  </si>
  <si>
    <t>Sociedad De Inversiones Yagal Limitada</t>
  </si>
  <si>
    <t>Fj. 30047 / N° 44085 / Rol 976-318</t>
  </si>
  <si>
    <t>-33.425203, -70.639414</t>
  </si>
  <si>
    <t>976-318</t>
  </si>
  <si>
    <t>D605/B34</t>
  </si>
  <si>
    <t>Ninon Pohl Parada</t>
  </si>
  <si>
    <t>Juan Perez Toro</t>
  </si>
  <si>
    <t>919 Humorista Carlos Hello</t>
  </si>
  <si>
    <t>Fj. 80016 / N° 116550 / Rol 1275-44</t>
  </si>
  <si>
    <t>-33.4224188, -70.6408956</t>
  </si>
  <si>
    <t>1275-44</t>
  </si>
  <si>
    <t>Julie Cristina Manriquez Alfaro</t>
  </si>
  <si>
    <t>Claudia Liliana Gumera Reyes</t>
  </si>
  <si>
    <t>919 Humorista Carlos Helo</t>
  </si>
  <si>
    <t>Fj. 8672 / N° 12347 / Rol 1275-74</t>
  </si>
  <si>
    <t>-33.422412, -70.641105</t>
  </si>
  <si>
    <t>1275-74</t>
  </si>
  <si>
    <t>Hector Gabriel Caro Riquelme</t>
  </si>
  <si>
    <t>Rodrigo Andres Vasquez Kahs</t>
  </si>
  <si>
    <t>919 Rio De Janeiro</t>
  </si>
  <si>
    <t>Fj. 82691 / N° 116613 / Rol 1275-64</t>
  </si>
  <si>
    <t>-33.426779, -70.641447</t>
  </si>
  <si>
    <t>1275-64</t>
  </si>
  <si>
    <t>D1101/B15</t>
  </si>
  <si>
    <t>Sebastian Munoz Murillo</t>
  </si>
  <si>
    <t>Camila Hernandez Torres</t>
  </si>
  <si>
    <t>Fj. 7335 / N° 10476 / Rol 668-34</t>
  </si>
  <si>
    <t>668-34</t>
  </si>
  <si>
    <t>Inmobiliaria Montevideo S.A</t>
  </si>
  <si>
    <t>Victor Alcides Bueno Hernandez</t>
  </si>
  <si>
    <t>Fj. 16150 / N° 23126 / Rol 668-133</t>
  </si>
  <si>
    <t>-33.426208, -70.643575</t>
  </si>
  <si>
    <t>668-133</t>
  </si>
  <si>
    <t>D1307/E135/B136</t>
  </si>
  <si>
    <t>Maximiliano Jose Becerra Bustamante</t>
  </si>
  <si>
    <t>Nicole Andrea Cadiz Aedo</t>
  </si>
  <si>
    <t>Fj. 14490 / N° 21026 / Rol 1177-277</t>
  </si>
  <si>
    <t>-33.424055, -70.6386773</t>
  </si>
  <si>
    <t>1177-277</t>
  </si>
  <si>
    <t>D1107/E64</t>
  </si>
  <si>
    <t>Humberto Enrique Santander Manriquez</t>
  </si>
  <si>
    <t>Juan Carlos Penailillo Jana</t>
  </si>
  <si>
    <t>Fj. 28753 / N° 41606 / Rol 1177-205</t>
  </si>
  <si>
    <t>-33.424055, -70.638677</t>
  </si>
  <si>
    <t>1177-205</t>
  </si>
  <si>
    <t>D307/E71</t>
  </si>
  <si>
    <t>Pedro Lopez Figueroa</t>
  </si>
  <si>
    <t>Cesar Carrasco Catalan</t>
  </si>
  <si>
    <t>Fj. 78543 / N° 110455 / Rol 1275-78</t>
  </si>
  <si>
    <t>-33.4225359759181, -70.6410577109756</t>
  </si>
  <si>
    <t>1275-78</t>
  </si>
  <si>
    <t>Paulina Isabel Martinez Pinto</t>
  </si>
  <si>
    <t>Cesar Antonio Alvarez Alvarez</t>
  </si>
  <si>
    <t>Fj. 34646 / N° 49735 / Rol 1177-348</t>
  </si>
  <si>
    <t>-33.424203, -70.638708</t>
  </si>
  <si>
    <t>1177-348</t>
  </si>
  <si>
    <t>D1906/E62</t>
  </si>
  <si>
    <t>Katherine Ortega Villaseca</t>
  </si>
  <si>
    <t>Violeta Cancino Ramirez De Arellano</t>
  </si>
  <si>
    <t>972 Peru</t>
  </si>
  <si>
    <t>Fj. 55118 / N° 80003 / Rol 1375-248</t>
  </si>
  <si>
    <t>1375-248</t>
  </si>
  <si>
    <t>D42</t>
  </si>
  <si>
    <t>David Jerez Sanchez</t>
  </si>
  <si>
    <t>Cesar Alvarez Alvarez</t>
  </si>
  <si>
    <t>Fj. 32655 / N° 47844 / Rol 1375-31</t>
  </si>
  <si>
    <t>-33.421195, -70.641198</t>
  </si>
  <si>
    <t>1375-31</t>
  </si>
  <si>
    <t>Jennifer Andrea Cabezas Aedo</t>
  </si>
  <si>
    <t>Francisca Nicole Marchant Espinoza</t>
  </si>
  <si>
    <t>Fj. 80377 / N° 113046 / Rol 1269-111</t>
  </si>
  <si>
    <t>-33.42159, -70.642088</t>
  </si>
  <si>
    <t>1269-111</t>
  </si>
  <si>
    <t>D1702/E36/B41</t>
  </si>
  <si>
    <t>Francisco Javier Latorre Zegers</t>
  </si>
  <si>
    <t>Marisol Del Carmen Hernandez Valenzuela</t>
  </si>
  <si>
    <t>Fj. 70264 / N° 98470 / Rol 1176-31</t>
  </si>
  <si>
    <t>-33.4230754, -70.6395543</t>
  </si>
  <si>
    <t>1176-31</t>
  </si>
  <si>
    <t>D209/E105/B125</t>
  </si>
  <si>
    <t>Sociedad Importadora Y Exportadora Maquin Limitada</t>
  </si>
  <si>
    <t>Inmobiliaria Santa Sonia Limitada</t>
  </si>
  <si>
    <t>Fj. 47803 / N° 68748 / Rol 1176-31</t>
  </si>
  <si>
    <t>-33.423075, -70.639554</t>
  </si>
  <si>
    <t>Karen Paula Serres Gomez</t>
  </si>
  <si>
    <t>Fj. 2297 / N° 3443 / Rol 1177-72</t>
  </si>
  <si>
    <t>-33.42322, -70.638583</t>
  </si>
  <si>
    <t>1177-72</t>
  </si>
  <si>
    <t>D805</t>
  </si>
  <si>
    <t>Ruby Figueroa Acuna</t>
  </si>
  <si>
    <t>Daniela Garcia Oyarzo</t>
  </si>
  <si>
    <t>Fj. 72916 / N° 102313 / Rol 1277-111</t>
  </si>
  <si>
    <t>-33.423023, -70.638683</t>
  </si>
  <si>
    <t>1277-111</t>
  </si>
  <si>
    <t>D43</t>
  </si>
  <si>
    <t>Claudio Aravena Jimenez</t>
  </si>
  <si>
    <t>Raul Gomez Jimenez</t>
  </si>
  <si>
    <t>Fj. 67975 / N° 95139 / Rol 1277-95</t>
  </si>
  <si>
    <t>1277-95</t>
  </si>
  <si>
    <t>D53D</t>
  </si>
  <si>
    <t>Francisco Andres Gonzalez Martinez</t>
  </si>
  <si>
    <t>Cristian Alejandro Fuentes Contreras</t>
  </si>
  <si>
    <t>Fj. 92080 / N° 130184 / Rol 1277-147</t>
  </si>
  <si>
    <t>-33.422493, -70.638874</t>
  </si>
  <si>
    <t>1277-147</t>
  </si>
  <si>
    <t>D1/B1</t>
  </si>
  <si>
    <t>Claudia Navarrete Botto</t>
  </si>
  <si>
    <t>Romina Pizarro Rodriguez</t>
  </si>
  <si>
    <t>Fj. 83397 / N° 121509 / Rol 1277-42</t>
  </si>
  <si>
    <t>-33.4224926, -70.6388741</t>
  </si>
  <si>
    <t>1277-42</t>
  </si>
  <si>
    <t>D22B</t>
  </si>
  <si>
    <t>Magdalena Rivera Garcia</t>
  </si>
  <si>
    <t>Maria Jesus Ahumada Garces</t>
  </si>
  <si>
    <t>653 Peru</t>
  </si>
  <si>
    <t>Fj. 80678 / N° 113475 / Rol 976-75</t>
  </si>
  <si>
    <t>-33.425736, -70.639565</t>
  </si>
  <si>
    <t>976-75</t>
  </si>
  <si>
    <t>D1101</t>
  </si>
  <si>
    <t>Raul Marcelotroncoso Urquiza</t>
  </si>
  <si>
    <t>Lea Angelica Guendelman Kraunik</t>
  </si>
  <si>
    <t>Fj. 18841 / N° 27681 / Rol 969-234</t>
  </si>
  <si>
    <t>-33.422525, -70.643941</t>
  </si>
  <si>
    <t>969-234</t>
  </si>
  <si>
    <t>D1408</t>
  </si>
  <si>
    <t>Francisco Contreras Gomez</t>
  </si>
  <si>
    <t>Paola Borquez Espinosa</t>
  </si>
  <si>
    <t>560 Puente Santos Dumont</t>
  </si>
  <si>
    <t>Fj. 52615 / N° 75756 / Rol 969-1</t>
  </si>
  <si>
    <t>-33.4224000649972, -70.6439008055572</t>
  </si>
  <si>
    <t>969-1</t>
  </si>
  <si>
    <t>Yonghua Li</t>
  </si>
  <si>
    <t>Victor Alfonso Sanchez Marquez</t>
  </si>
  <si>
    <t>563 Peru</t>
  </si>
  <si>
    <t>Fj. 21842 / N° 31167 / Rol 976-99</t>
  </si>
  <si>
    <t>-33.4256011882646, -70.6394018387956</t>
  </si>
  <si>
    <t>976-99</t>
  </si>
  <si>
    <t>D1404/E53</t>
  </si>
  <si>
    <t>Maria Cecilia Gonzalez Moller</t>
  </si>
  <si>
    <t>Roberta Cifuentes Connolly</t>
  </si>
  <si>
    <t>653 Avenida Peru</t>
  </si>
  <si>
    <t>Fj. 6838 / N° 10162 / Rol 976-142</t>
  </si>
  <si>
    <t>976-142</t>
  </si>
  <si>
    <t>D2005/B57</t>
  </si>
  <si>
    <t>Gloria Quintrileo Martel</t>
  </si>
  <si>
    <t>Amparo Sarmiento Vattuone</t>
  </si>
  <si>
    <t>Fj. 50357 / N° 72492 / Rol 871-79</t>
  </si>
  <si>
    <t>871-79</t>
  </si>
  <si>
    <t>D101/E36/B32</t>
  </si>
  <si>
    <t>Felipe Andresloyola Arroyo</t>
  </si>
  <si>
    <t>Abujeries Johny E.J.</t>
  </si>
  <si>
    <t>Fj. 4751 / N° 6933 / Rol 969-155</t>
  </si>
  <si>
    <t>-33.4227653666155, -70.6439889210981</t>
  </si>
  <si>
    <t>969-155</t>
  </si>
  <si>
    <t>D211/E119/B254</t>
  </si>
  <si>
    <t>Carlos Eugenio Vergara Dauvergne</t>
  </si>
  <si>
    <t>Jacqueline Del Carmen Vergara Dauvergne</t>
  </si>
  <si>
    <t>Fj. 58148 / N° 84455 / Rol 969-165</t>
  </si>
  <si>
    <t>-33.4224450251417, -70.6438885509262</t>
  </si>
  <si>
    <t>969-165</t>
  </si>
  <si>
    <t>Paula Andrea Aguilera Riquelme</t>
  </si>
  <si>
    <t>Eric Antonio Hernandez Villanueva</t>
  </si>
  <si>
    <t>Fj. 66496 / N° 96708 / Rol 969-244</t>
  </si>
  <si>
    <t>969-244</t>
  </si>
  <si>
    <t>D1511/E132/B24-B25</t>
  </si>
  <si>
    <t>Juan Carlos Vargas Gajardo</t>
  </si>
  <si>
    <t>Rosa Ester Neira Oviedo</t>
  </si>
  <si>
    <t>Fj. 2517 / N° 3760 / Rol 969-153</t>
  </si>
  <si>
    <t>969-153</t>
  </si>
  <si>
    <t>Maria Perez Martinez</t>
  </si>
  <si>
    <t>Paloma Cid Vergara</t>
  </si>
  <si>
    <t>Fj. 90389 / N° 129570 / Rol 668-44</t>
  </si>
  <si>
    <t>668-44</t>
  </si>
  <si>
    <t>Inmobiliaria Montevideo S.A.</t>
  </si>
  <si>
    <t>Fj. 84450 / N° 121095 / Rol 668-89</t>
  </si>
  <si>
    <t>-33.426185685099, -70.6434417693115</t>
  </si>
  <si>
    <t>668-89</t>
  </si>
  <si>
    <t>D808</t>
  </si>
  <si>
    <t>Alfredo Abujatum Lahsen</t>
  </si>
  <si>
    <t>Fj. 30118 / N° 44192 / Rol 1175-308</t>
  </si>
  <si>
    <t>1175-308</t>
  </si>
  <si>
    <t>D1804</t>
  </si>
  <si>
    <t>America Munoz  Silva Y Otros</t>
  </si>
  <si>
    <t>Raquel Fuentes Perez</t>
  </si>
  <si>
    <t>191 Santos Dumont</t>
  </si>
  <si>
    <t>Fj. 52490 / N° 76157 / Rol 1276-145</t>
  </si>
  <si>
    <t>-33.422861, -70.640111</t>
  </si>
  <si>
    <t>1276-145</t>
  </si>
  <si>
    <t>D171/E55</t>
  </si>
  <si>
    <t>Sociedad Alemana De Beneficencia De Valparaiso</t>
  </si>
  <si>
    <t>Alejandro Antonio Rodriguez Vasquez</t>
  </si>
  <si>
    <t>Fj. 7330 / N° 10470 / Rol 1276-121</t>
  </si>
  <si>
    <t>-33.4228288, -70.6399863</t>
  </si>
  <si>
    <t>1276-121</t>
  </si>
  <si>
    <t>D141/E79/B27</t>
  </si>
  <si>
    <t>Carlos Esteban Martinez Cuevas</t>
  </si>
  <si>
    <t>Raul Enrique Martinez Batalla</t>
  </si>
  <si>
    <t>Fj. 26015 / N° 38184 / Rol 1276-32</t>
  </si>
  <si>
    <t>-33.422689, -70.639827</t>
  </si>
  <si>
    <t>1276-32</t>
  </si>
  <si>
    <t>D27/B26</t>
  </si>
  <si>
    <t>Ana Luz Ordonez Gonzalez</t>
  </si>
  <si>
    <t>Daniela Fernanda Lavanderos Ordonez</t>
  </si>
  <si>
    <t>440 Alberto Figueroa</t>
  </si>
  <si>
    <t>Fj. 34230 / N° 49109 / Rol 1269-88</t>
  </si>
  <si>
    <t>-33.421597, -70.642324</t>
  </si>
  <si>
    <t>1269-88</t>
  </si>
  <si>
    <t>D1204/E43</t>
  </si>
  <si>
    <t>Adriana Freitte Mazzola</t>
  </si>
  <si>
    <t>Miguel Hernandez Paredes</t>
  </si>
  <si>
    <t>Fj. 83578 / N° 121771 / Rol 1269-102</t>
  </si>
  <si>
    <t>-33.421618, -70.642354</t>
  </si>
  <si>
    <t>1269-102</t>
  </si>
  <si>
    <t>Sebastian Guzman Silva</t>
  </si>
  <si>
    <t>Matias Jones Fernandez</t>
  </si>
  <si>
    <t>Fj. 7267 / N° 10379 / Rol 969-69</t>
  </si>
  <si>
    <t>-33.422275, -70.643676</t>
  </si>
  <si>
    <t>969-69</t>
  </si>
  <si>
    <t>D1104/E88/B56</t>
  </si>
  <si>
    <t>David Alonso Ordonez Parrini</t>
  </si>
  <si>
    <t>Jersi Astrid Ortuzar Moreno</t>
  </si>
  <si>
    <t>Fj. 7843 / N° 11473 / Rol 969-39</t>
  </si>
  <si>
    <t>969-39</t>
  </si>
  <si>
    <t>Jhonatan Felipe Araneda Cartes</t>
  </si>
  <si>
    <t>Edison Fernando Mera Molina</t>
  </si>
  <si>
    <t>Fj. 41383 / N° 59384 / Rol 969-53</t>
  </si>
  <si>
    <t>969-53</t>
  </si>
  <si>
    <t>D902/E161</t>
  </si>
  <si>
    <t>Cristian Rodrigo Pizarro Vargas</t>
  </si>
  <si>
    <t>Cesar Antonio Galaz Vega</t>
  </si>
  <si>
    <t>Fj. 90132 / N° 129197 / Rol 969-109</t>
  </si>
  <si>
    <t>-33.422132, -70.644063</t>
  </si>
  <si>
    <t>969-109</t>
  </si>
  <si>
    <t>D1702</t>
  </si>
  <si>
    <t>Jacques Serge Boyance Benoit</t>
  </si>
  <si>
    <t>Marcela Karina Yanez Camus</t>
  </si>
  <si>
    <t>Fj. 5147 / N° 7326 / Rol 668-130</t>
  </si>
  <si>
    <t>668-130</t>
  </si>
  <si>
    <t>Maria Elisa Mancilla Pino</t>
  </si>
  <si>
    <t>Fj. 87189 / N° 124982 / Rol 668-139</t>
  </si>
  <si>
    <t>668-139</t>
  </si>
  <si>
    <t>D1404</t>
  </si>
  <si>
    <t>Romina Alejandramiranda Herrera</t>
  </si>
  <si>
    <t>Fj. 17608 / N° 25882 / Rol 668-65</t>
  </si>
  <si>
    <t>668-65</t>
  </si>
  <si>
    <t>D602</t>
  </si>
  <si>
    <t>Raul Lazarte Riquelme</t>
  </si>
  <si>
    <t>Cristian Martinez Aranguiz</t>
  </si>
  <si>
    <t>Fj. 83007 / N° 120938 / Rol 968-158</t>
  </si>
  <si>
    <t>968-158</t>
  </si>
  <si>
    <t>D601/E88/B122</t>
  </si>
  <si>
    <t>Andrea Herrera Rosales</t>
  </si>
  <si>
    <t>Elias Jadue Salvador</t>
  </si>
  <si>
    <t>Fj. 77804 / N° 109371 / Rol 1177-220</t>
  </si>
  <si>
    <t>-33.4242033, -70.6387079</t>
  </si>
  <si>
    <t>1177-220</t>
  </si>
  <si>
    <t>Ventura Y Coello Prestaciones Medicas Limitada</t>
  </si>
  <si>
    <t>Pamela Andrea Terceros Henriquez</t>
  </si>
  <si>
    <t>Fj. 20772 / N° 29630 / Rol 1177-201</t>
  </si>
  <si>
    <t>1177-201</t>
  </si>
  <si>
    <t>D303/B89</t>
  </si>
  <si>
    <t>Karina Pino Lagos</t>
  </si>
  <si>
    <t>Cecilia Pino Lagos Y Otro</t>
  </si>
  <si>
    <t>Fj. 83007 / N° 120938 / Rol 968-368</t>
  </si>
  <si>
    <t>968-368</t>
  </si>
  <si>
    <t>Fj. 83913 / N° 122255 / Rol 968-183</t>
  </si>
  <si>
    <t>968-183</t>
  </si>
  <si>
    <t>D806/E76/B74</t>
  </si>
  <si>
    <t>Isabel Falcon Riquelme</t>
  </si>
  <si>
    <t>Roberto Saleh Auad</t>
  </si>
  <si>
    <t>Fj. 904 / N° 1292 / Rol 968-298</t>
  </si>
  <si>
    <t>968-298</t>
  </si>
  <si>
    <t>D2001/E110/B174</t>
  </si>
  <si>
    <t>Leyla Pichara Custa</t>
  </si>
  <si>
    <t>Javiera Oyarce Donoso</t>
  </si>
  <si>
    <t>Fj. 19522 / N° 27838 / Rol 968-218</t>
  </si>
  <si>
    <t>-33.4258395, -70.6435611</t>
  </si>
  <si>
    <t>968-218</t>
  </si>
  <si>
    <t>D1201/B146B</t>
  </si>
  <si>
    <t>Carolina Del Pilar Ibanez Meneses</t>
  </si>
  <si>
    <t>Juan Pablo Tobar Torres</t>
  </si>
  <si>
    <t>Fj. 9155 / N° 13309 / Rol 968-208</t>
  </si>
  <si>
    <t>968-208</t>
  </si>
  <si>
    <t>D1101/E108/B142</t>
  </si>
  <si>
    <t>Wilson Carol Del Carmen Verdugo Diaz</t>
  </si>
  <si>
    <t>Manuel Alejandro Torres Galvez</t>
  </si>
  <si>
    <t>Fj. 15957 / N° 22635 / Rol 968-224</t>
  </si>
  <si>
    <t>968-224</t>
  </si>
  <si>
    <t>D1207/B181</t>
  </si>
  <si>
    <t>Francisco Aguirre Delgado</t>
  </si>
  <si>
    <t>Entura Y Coello Prestaciones Medicas Limitada</t>
  </si>
  <si>
    <t>Fj. 24143 / N° 34553 / Rol 968-284</t>
  </si>
  <si>
    <t>968-284</t>
  </si>
  <si>
    <t>D1807/E41/B58</t>
  </si>
  <si>
    <t>Daniel Silva Oleart</t>
  </si>
  <si>
    <t>Miguel Pichara Pichara</t>
  </si>
  <si>
    <t>Fj. 4398 / N° 6424 / Rol 968-274</t>
  </si>
  <si>
    <t>968-274</t>
  </si>
  <si>
    <t>D1707/E112/B68</t>
  </si>
  <si>
    <t>Maria Alejandra Valenzuela Marin</t>
  </si>
  <si>
    <t>Aurora Del Carmen Gamboa Huilinir</t>
  </si>
  <si>
    <t>Fj. 20413 / N° 29121 / Rol 968-573</t>
  </si>
  <si>
    <t>968-573</t>
  </si>
  <si>
    <t>D1206/E126/B171</t>
  </si>
  <si>
    <t>Miguel Corrales Sinuela</t>
  </si>
  <si>
    <t>Gloria Santibanez Contreras Y Otro</t>
  </si>
  <si>
    <t>Fj. 31045 / N° 44475 / Rol 1275-149</t>
  </si>
  <si>
    <t>-33.422505, -70.64101</t>
  </si>
  <si>
    <t>1275-149</t>
  </si>
  <si>
    <t>D1602/B29</t>
  </si>
  <si>
    <t>Soledad Fuentes Ascencio</t>
  </si>
  <si>
    <t>Ines Baros Carbone</t>
  </si>
  <si>
    <t>Fj. 88414 / N° 124957 / Rol 1275-76</t>
  </si>
  <si>
    <t>1275-76</t>
  </si>
  <si>
    <t>D1303</t>
  </si>
  <si>
    <t>Inversiones Autopro Limitada</t>
  </si>
  <si>
    <t>Macarena Alejandra Osses Briones</t>
  </si>
  <si>
    <t>Fj. 39583 / N° 56822 / Rol 1275-61</t>
  </si>
  <si>
    <t>-33.426767, -70.641482</t>
  </si>
  <si>
    <t>1275-61</t>
  </si>
  <si>
    <t>D1003</t>
  </si>
  <si>
    <t>Lorena Araya Albornoz</t>
  </si>
  <si>
    <t>Muna Alamo Jamis</t>
  </si>
  <si>
    <t>Fj. 86240 / N° 123600 / Rol 668-35</t>
  </si>
  <si>
    <t>668-35</t>
  </si>
  <si>
    <t>Santiago Rafael Riera Perez</t>
  </si>
  <si>
    <t>Fj. 57776 / N° 83908 / Rol 1175-265</t>
  </si>
  <si>
    <t>1175-265</t>
  </si>
  <si>
    <t>D1306</t>
  </si>
  <si>
    <t>Carolina Del Pilar Orellana Jara</t>
  </si>
  <si>
    <t>Cristobal Patricio Maturana Contreras</t>
  </si>
  <si>
    <t>Fj. 46138 / N° 66321 / Rol 1175-167</t>
  </si>
  <si>
    <t>-33.423302, -70.640649</t>
  </si>
  <si>
    <t>1175-167</t>
  </si>
  <si>
    <t>D206/E48</t>
  </si>
  <si>
    <t>Rafael Herrera Zavala</t>
  </si>
  <si>
    <t>Francisca Vasquez Brito Y Otra</t>
  </si>
  <si>
    <t>Fj. 20432 / N° 29453 / Rol 1175-274</t>
  </si>
  <si>
    <t>1175-274</t>
  </si>
  <si>
    <t>Katherine Sanchez Rojas</t>
  </si>
  <si>
    <t>Mireya Hernandez Becerra</t>
  </si>
  <si>
    <t>Fj. 83210 / N° 119335 / Rol 1175-220</t>
  </si>
  <si>
    <t>-33.4233015, -70.6406492</t>
  </si>
  <si>
    <t>1175-220</t>
  </si>
  <si>
    <t>Henry Ernesto Melo Tibata</t>
  </si>
  <si>
    <t>Edith Leonor Flores Caro</t>
  </si>
  <si>
    <t>Fj. 83780 / N° 120145 / Rol 973-64</t>
  </si>
  <si>
    <t>-33.425416, -70.6415021999999</t>
  </si>
  <si>
    <t>973-64</t>
  </si>
  <si>
    <t>D66/B15</t>
  </si>
  <si>
    <t>Pia Alejandra Desideri Fernandez</t>
  </si>
  <si>
    <t>Elsa Andrea Victoria Acuna Espinosa</t>
  </si>
  <si>
    <t>Fj. 79988 / N° 116511 / Rol 973-31</t>
  </si>
  <si>
    <t>973-31</t>
  </si>
  <si>
    <t>Angelica Margarita Canales Zablach</t>
  </si>
  <si>
    <t>Luis Guillermo Cariola Gonzalez</t>
  </si>
  <si>
    <t>Fj. 71547 / N° 104076 / Rol 1177-270</t>
  </si>
  <si>
    <t>1177-270</t>
  </si>
  <si>
    <t>D1109/E32</t>
  </si>
  <si>
    <t>Viviana Del Carmen Salinas Reyes</t>
  </si>
  <si>
    <t>954 Michel Nash</t>
  </si>
  <si>
    <t>Fj. 27362 / N° 38780 / Rol 1276-18</t>
  </si>
  <si>
    <t>-33.4220743, -70.6397038</t>
  </si>
  <si>
    <t>1276-18</t>
  </si>
  <si>
    <t>Inmobiliaria Rapallo Sa</t>
  </si>
  <si>
    <t>Andy Elias Morales Alvarez Y Otra</t>
  </si>
  <si>
    <t>Fj. 90206 / N° 127481 / Rol 969-133</t>
  </si>
  <si>
    <t>969-133</t>
  </si>
  <si>
    <t>Jorge Orlando Chandia Guevara</t>
  </si>
  <si>
    <t>Hitalo Ramon Barrera Bustos</t>
  </si>
  <si>
    <t>Fj. 82062 / N° 115531 / Rol 976-123</t>
  </si>
  <si>
    <t>976-123</t>
  </si>
  <si>
    <t>D1707/E43/B20</t>
  </si>
  <si>
    <t>Eynar Allan Espinoza Perez</t>
  </si>
  <si>
    <t>Timo Francisco Jurado Ramirez</t>
  </si>
  <si>
    <t>Fj. 90642 / N° 128093 / Rol 1276-166</t>
  </si>
  <si>
    <t>-33.422829, -70.639986</t>
  </si>
  <si>
    <t>1276-166</t>
  </si>
  <si>
    <t>D196/E62/B98-B99</t>
  </si>
  <si>
    <t>Roberto Alarcon Torrijos</t>
  </si>
  <si>
    <t>Sociedad Alarcon Y Torrijos Limitada</t>
  </si>
  <si>
    <t>Fj. 48372 / N° 69560 / Rol 1276-158</t>
  </si>
  <si>
    <t>1276-158</t>
  </si>
  <si>
    <t>D186/E28/B85</t>
  </si>
  <si>
    <t>Banco De Chile</t>
  </si>
  <si>
    <t>Hernan Alberto Reyes Menares</t>
  </si>
  <si>
    <t>Fj. 92184 / N° 132128 / Rol 1276-158</t>
  </si>
  <si>
    <t>Paula Antonieta Rojas Rios</t>
  </si>
  <si>
    <t>Fj. 59804 / N° 86824 / Rol 1276-166</t>
  </si>
  <si>
    <t>-33.4226828, -70.6398686</t>
  </si>
  <si>
    <t>Victor Alejandro Lobos Veliz</t>
  </si>
  <si>
    <t>Fj. 43937 / N° 63916 / Rol 1276-90</t>
  </si>
  <si>
    <t>1276-90</t>
  </si>
  <si>
    <t>D102/B80</t>
  </si>
  <si>
    <t>Jose Miguel Patricio Del Moral Verbal</t>
  </si>
  <si>
    <t>Diego Francisco Vidal Sanchez</t>
  </si>
  <si>
    <t>Fj. 66884 / N° 93570 / Rol 1276-138</t>
  </si>
  <si>
    <t>1276-138</t>
  </si>
  <si>
    <t>D162/B119</t>
  </si>
  <si>
    <t>Carlos Romero Pastene</t>
  </si>
  <si>
    <t>Daniela Cerna Sanchez</t>
  </si>
  <si>
    <t>Fj. 87665 / N° 123831 / Rol 1375-41</t>
  </si>
  <si>
    <t>1375-41</t>
  </si>
  <si>
    <t>D408/B5</t>
  </si>
  <si>
    <t>Carmen Gloria Velilla Alarcon</t>
  </si>
  <si>
    <t>Raquel Andrea Villarroel Contreras</t>
  </si>
  <si>
    <t>Fj. 88036 / N° 124392 / Rol 969-30</t>
  </si>
  <si>
    <t>969-30</t>
  </si>
  <si>
    <t>D507</t>
  </si>
  <si>
    <t>Cristina Isabel Rojas Llanos</t>
  </si>
  <si>
    <t>Patricio Eugenio Beltran Rojas</t>
  </si>
  <si>
    <t>Fj. 11471 / N° 16219 / Rol 1175-186</t>
  </si>
  <si>
    <t>1175-186</t>
  </si>
  <si>
    <t>D408/E96/B16</t>
  </si>
  <si>
    <t>Fdip Celfin</t>
  </si>
  <si>
    <t>Fernando Puga De La Cruz</t>
  </si>
  <si>
    <t>Fj. 77986 / N° 113582 / Rol 1175-195</t>
  </si>
  <si>
    <t>1175-195</t>
  </si>
  <si>
    <t>D508/E46</t>
  </si>
  <si>
    <t>Nelson Enrique Aguirre Sanchez</t>
  </si>
  <si>
    <t>Danissa Miloska Aguirre Bahamondes</t>
  </si>
  <si>
    <t>602 Peru</t>
  </si>
  <si>
    <t>Fj. 32601 / N° 46756 / Rol 975-66</t>
  </si>
  <si>
    <t>-33.425582, -70.639975</t>
  </si>
  <si>
    <t>975-66</t>
  </si>
  <si>
    <t>D1203/E44/B39</t>
  </si>
  <si>
    <t>Julio Lopez Castro</t>
  </si>
  <si>
    <t>Macarena Lopez Robles</t>
  </si>
  <si>
    <t>Fj. 31726 / N° 45456 / Rol 668-394</t>
  </si>
  <si>
    <t>668-394</t>
  </si>
  <si>
    <t>Fj. 842 / N° 1199 / Rol 1175-296</t>
  </si>
  <si>
    <t>1175-296</t>
  </si>
  <si>
    <t>D1701/E57/B17</t>
  </si>
  <si>
    <t>Sixto Carrasco Vielma</t>
  </si>
  <si>
    <t>Maritza Castaneda Villalobos</t>
  </si>
  <si>
    <t>Promedio general</t>
  </si>
  <si>
    <t>Rango 25% menor superficie</t>
  </si>
  <si>
    <t>Rango 25% mayor superficie</t>
  </si>
  <si>
    <t>BARRIO AVENIDA PERU, RECOLETA</t>
  </si>
  <si>
    <t>Independencia</t>
  </si>
  <si>
    <t>D214</t>
  </si>
  <si>
    <t>D317</t>
  </si>
  <si>
    <t>939 El Roble</t>
  </si>
  <si>
    <t>3005 Jose Maria Caro</t>
  </si>
  <si>
    <t>3005 Diagonal Jose Maria Caro</t>
  </si>
  <si>
    <t>D611</t>
  </si>
  <si>
    <t>4721 General Saavedra</t>
  </si>
  <si>
    <t>1247 General Saavedra</t>
  </si>
  <si>
    <t>1815 Independencia</t>
  </si>
  <si>
    <t>1247 Calle General Saavedra</t>
  </si>
  <si>
    <t>1372 Hipodromo Chile</t>
  </si>
  <si>
    <t>1635 Venecia</t>
  </si>
  <si>
    <t>1608 Hipodromo Chile</t>
  </si>
  <si>
    <t>1640 Hipodromo Chile</t>
  </si>
  <si>
    <t>1673 Hipodromo Chile</t>
  </si>
  <si>
    <t>1701 Hipodromo Chile</t>
  </si>
  <si>
    <t>2264 Independencia</t>
  </si>
  <si>
    <t>1770 Hipodromo Chile</t>
  </si>
  <si>
    <t>Conchalí</t>
  </si>
  <si>
    <t>5081 Independencia</t>
  </si>
  <si>
    <t>1509 Calle Montau</t>
  </si>
  <si>
    <t>1509 Montau</t>
  </si>
  <si>
    <t>1301 Dorsal</t>
  </si>
  <si>
    <t>3200 General Gambino</t>
  </si>
  <si>
    <t>D201</t>
  </si>
  <si>
    <t>1395 Dorsal</t>
  </si>
  <si>
    <t>D408</t>
  </si>
  <si>
    <t>1391 Dorsal</t>
  </si>
  <si>
    <t>4599 Avenida Independencia</t>
  </si>
  <si>
    <t>4599 Independencia</t>
  </si>
  <si>
    <t>1477 San Fernando</t>
  </si>
  <si>
    <t>4142 Nueva Central</t>
  </si>
  <si>
    <t>4123 Independencia</t>
  </si>
  <si>
    <t>3350 Fermin Vivaceta</t>
  </si>
  <si>
    <t>2160 Calle Teniente Ponce</t>
  </si>
  <si>
    <t>3779 Andres Marambio</t>
  </si>
  <si>
    <t>3750 Fermin Vivaceta</t>
  </si>
  <si>
    <t>3750 Avenida Fermin Vivaceta</t>
  </si>
  <si>
    <t>D802</t>
  </si>
  <si>
    <t>D902</t>
  </si>
  <si>
    <t>44-394</t>
  </si>
  <si>
    <t>670 Brown Norte</t>
  </si>
  <si>
    <t>D607/E73/B79</t>
  </si>
  <si>
    <t>44-650</t>
  </si>
  <si>
    <t>147 Manuel De Salas</t>
  </si>
  <si>
    <t>D1004/E286</t>
  </si>
  <si>
    <t>24-102</t>
  </si>
  <si>
    <t>3361 Irarrazaval</t>
  </si>
  <si>
    <t>D1218</t>
  </si>
  <si>
    <t>5644-389</t>
  </si>
  <si>
    <t>5644-145</t>
  </si>
  <si>
    <t>D1310</t>
  </si>
  <si>
    <t>5644-405</t>
  </si>
  <si>
    <t>D1410</t>
  </si>
  <si>
    <t>5644-429</t>
  </si>
  <si>
    <t>D1417</t>
  </si>
  <si>
    <t>5644-436</t>
  </si>
  <si>
    <t>D218</t>
  </si>
  <si>
    <t>5644-150</t>
  </si>
  <si>
    <t>5644-310</t>
  </si>
  <si>
    <t>D1018</t>
  </si>
  <si>
    <t>5644-341</t>
  </si>
  <si>
    <t>5644-244</t>
  </si>
  <si>
    <t>D1314</t>
  </si>
  <si>
    <t>5644-409</t>
  </si>
  <si>
    <t>D908</t>
  </si>
  <si>
    <t>5644-307</t>
  </si>
  <si>
    <t>D1021</t>
  </si>
  <si>
    <t>5644-344</t>
  </si>
  <si>
    <t>D1405</t>
  </si>
  <si>
    <t>5644-424</t>
  </si>
  <si>
    <t>5644-212</t>
  </si>
  <si>
    <t>D113</t>
  </si>
  <si>
    <t>5644-126</t>
  </si>
  <si>
    <t>5644-210</t>
  </si>
  <si>
    <t>D215</t>
  </si>
  <si>
    <t>5644-147</t>
  </si>
  <si>
    <t>5644-442</t>
  </si>
  <si>
    <t>D1523</t>
  </si>
  <si>
    <t>5644-466</t>
  </si>
  <si>
    <t>D1010</t>
  </si>
  <si>
    <t>5644-333</t>
  </si>
  <si>
    <t>5644-358</t>
  </si>
  <si>
    <t>5644-396</t>
  </si>
  <si>
    <t>5644-167</t>
  </si>
  <si>
    <t>5644-140</t>
  </si>
  <si>
    <t>5644-311</t>
  </si>
  <si>
    <t>D512</t>
  </si>
  <si>
    <t>5644-215</t>
  </si>
  <si>
    <t>D1412</t>
  </si>
  <si>
    <t>5644-431</t>
  </si>
  <si>
    <t>5644-191</t>
  </si>
  <si>
    <t>D124</t>
  </si>
  <si>
    <t>5644-132</t>
  </si>
  <si>
    <t>D320</t>
  </si>
  <si>
    <t>5644-175</t>
  </si>
  <si>
    <t>5644-427</t>
  </si>
  <si>
    <t>D1117</t>
  </si>
  <si>
    <t>5644-364</t>
  </si>
  <si>
    <t>D1508</t>
  </si>
  <si>
    <t>5644-451</t>
  </si>
  <si>
    <t>D1320</t>
  </si>
  <si>
    <t>5644-415</t>
  </si>
  <si>
    <t>5644-379</t>
  </si>
  <si>
    <t>D1017</t>
  </si>
  <si>
    <t>5644-340</t>
  </si>
  <si>
    <t>D520</t>
  </si>
  <si>
    <t>5644-223</t>
  </si>
  <si>
    <t>5644-402</t>
  </si>
  <si>
    <t>5644-448</t>
  </si>
  <si>
    <t>D224</t>
  </si>
  <si>
    <t>5644-155</t>
  </si>
  <si>
    <t>D608</t>
  </si>
  <si>
    <t>5644-235</t>
  </si>
  <si>
    <t>D1210</t>
  </si>
  <si>
    <t>5644-381</t>
  </si>
  <si>
    <t>5644-172</t>
  </si>
  <si>
    <t>5644-263</t>
  </si>
  <si>
    <t>5644-378</t>
  </si>
  <si>
    <t>5644-455</t>
  </si>
  <si>
    <t>D510</t>
  </si>
  <si>
    <t>5644-213</t>
  </si>
  <si>
    <t>5644-262</t>
  </si>
  <si>
    <t>5644-406</t>
  </si>
  <si>
    <t>5644-331</t>
  </si>
  <si>
    <t>D205</t>
  </si>
  <si>
    <t>5644-137</t>
  </si>
  <si>
    <t>D1217</t>
  </si>
  <si>
    <t>5644-388</t>
  </si>
  <si>
    <t>5644-221</t>
  </si>
  <si>
    <t>5644-188</t>
  </si>
  <si>
    <t>D917</t>
  </si>
  <si>
    <t>5644-316</t>
  </si>
  <si>
    <t>D1121</t>
  </si>
  <si>
    <t>5644-368</t>
  </si>
  <si>
    <t>5644-319</t>
  </si>
  <si>
    <t>5644-240</t>
  </si>
  <si>
    <t>D1517</t>
  </si>
  <si>
    <t>5644-460</t>
  </si>
  <si>
    <t>D918</t>
  </si>
  <si>
    <t>5644-317</t>
  </si>
  <si>
    <t>D612</t>
  </si>
  <si>
    <t>5644-239</t>
  </si>
  <si>
    <t>D117</t>
  </si>
  <si>
    <t>5644-130</t>
  </si>
  <si>
    <t>5644-383</t>
  </si>
  <si>
    <t>D221</t>
  </si>
  <si>
    <t>5644-153</t>
  </si>
  <si>
    <t>D217</t>
  </si>
  <si>
    <t>5644-149</t>
  </si>
  <si>
    <t>D220</t>
  </si>
  <si>
    <t>5644-152</t>
  </si>
  <si>
    <t>D1318</t>
  </si>
  <si>
    <t>5644-413</t>
  </si>
  <si>
    <t>5644-288</t>
  </si>
  <si>
    <t>5644-354</t>
  </si>
  <si>
    <t>D621</t>
  </si>
  <si>
    <t>5644-248</t>
  </si>
  <si>
    <t>D1220</t>
  </si>
  <si>
    <t>5644-391</t>
  </si>
  <si>
    <t>D720</t>
  </si>
  <si>
    <t>5644-271</t>
  </si>
  <si>
    <t>D1520</t>
  </si>
  <si>
    <t>5644-463</t>
  </si>
  <si>
    <t>D1521</t>
  </si>
  <si>
    <t>5644-464</t>
  </si>
  <si>
    <t>5644-312</t>
  </si>
  <si>
    <t>D904</t>
  </si>
  <si>
    <t>5644-303</t>
  </si>
  <si>
    <t>D1020</t>
  </si>
  <si>
    <t>5644-343</t>
  </si>
  <si>
    <t>D705</t>
  </si>
  <si>
    <t>5644-256</t>
  </si>
  <si>
    <t>D1118</t>
  </si>
  <si>
    <t>5644-365</t>
  </si>
  <si>
    <t>5644-187</t>
  </si>
  <si>
    <t>D318</t>
  </si>
  <si>
    <t>5644-173</t>
  </si>
  <si>
    <t>D1524</t>
  </si>
  <si>
    <t>5644-467</t>
  </si>
  <si>
    <t>5644-284</t>
  </si>
  <si>
    <t>D311</t>
  </si>
  <si>
    <t>5644-166</t>
  </si>
  <si>
    <t>D1211</t>
  </si>
  <si>
    <t>5644-382</t>
  </si>
  <si>
    <t>D411</t>
  </si>
  <si>
    <t>5644-190</t>
  </si>
  <si>
    <t>5644-214</t>
  </si>
  <si>
    <t>5644-454</t>
  </si>
  <si>
    <t>5644-238</t>
  </si>
  <si>
    <t>5644-143</t>
  </si>
  <si>
    <t>D810</t>
  </si>
  <si>
    <t>5644-285</t>
  </si>
  <si>
    <t>5644-142</t>
  </si>
  <si>
    <t>5644-189</t>
  </si>
  <si>
    <t>5644-194</t>
  </si>
  <si>
    <t>5644-134</t>
  </si>
  <si>
    <t>5639-447</t>
  </si>
  <si>
    <t>5644-197</t>
  </si>
  <si>
    <t>D1518/E1518</t>
  </si>
  <si>
    <t>5644-461</t>
  </si>
  <si>
    <t>5644-426</t>
  </si>
  <si>
    <t>D718</t>
  </si>
  <si>
    <t>5644-269</t>
  </si>
  <si>
    <t>D1321</t>
  </si>
  <si>
    <t>5644-416</t>
  </si>
  <si>
    <t>5644-400</t>
  </si>
  <si>
    <t>D1513</t>
  </si>
  <si>
    <t>5644-456</t>
  </si>
  <si>
    <t>5644-282</t>
  </si>
  <si>
    <t>D820</t>
  </si>
  <si>
    <t>5644-295</t>
  </si>
  <si>
    <t>5644-450</t>
  </si>
  <si>
    <t>D1105</t>
  </si>
  <si>
    <t>5644-352</t>
  </si>
  <si>
    <t>D521</t>
  </si>
  <si>
    <t>5644-224</t>
  </si>
  <si>
    <t>D905</t>
  </si>
  <si>
    <t>5644-304</t>
  </si>
  <si>
    <t>D907</t>
  </si>
  <si>
    <t>5644-306</t>
  </si>
  <si>
    <t>5644-327</t>
  </si>
  <si>
    <t>D724</t>
  </si>
  <si>
    <t>5644-275</t>
  </si>
  <si>
    <t>D305</t>
  </si>
  <si>
    <t>5644-160</t>
  </si>
  <si>
    <t>D1024</t>
  </si>
  <si>
    <t>5644-347</t>
  </si>
  <si>
    <t>5644-279</t>
  </si>
  <si>
    <t>5644-236</t>
  </si>
  <si>
    <t>D524</t>
  </si>
  <si>
    <t>5644-227</t>
  </si>
  <si>
    <t>5644-452</t>
  </si>
  <si>
    <t>5644-139</t>
  </si>
  <si>
    <t>D624</t>
  </si>
  <si>
    <t>5644-251</t>
  </si>
  <si>
    <t>D1418</t>
  </si>
  <si>
    <t>5644-437</t>
  </si>
  <si>
    <t>D717</t>
  </si>
  <si>
    <t>5644-268</t>
  </si>
  <si>
    <t>D620</t>
  </si>
  <si>
    <t>5644-247</t>
  </si>
  <si>
    <t>5644-159</t>
  </si>
  <si>
    <t>5644-259</t>
  </si>
  <si>
    <t>D212</t>
  </si>
  <si>
    <t>5644-144</t>
  </si>
  <si>
    <t>5644-136</t>
  </si>
  <si>
    <t>D812</t>
  </si>
  <si>
    <t>5644-287</t>
  </si>
  <si>
    <t>5644-335</t>
  </si>
  <si>
    <t>5644-407</t>
  </si>
  <si>
    <t>D1112</t>
  </si>
  <si>
    <t>5644-359</t>
  </si>
  <si>
    <t>D707</t>
  </si>
  <si>
    <t>5644-258</t>
  </si>
  <si>
    <t>5644-399</t>
  </si>
  <si>
    <t>5644-184</t>
  </si>
  <si>
    <t>5644-164</t>
  </si>
  <si>
    <t>5644-428</t>
  </si>
  <si>
    <t>D1120</t>
  </si>
  <si>
    <t>5644-367</t>
  </si>
  <si>
    <t>D508</t>
  </si>
  <si>
    <t>5644-211</t>
  </si>
  <si>
    <t>D420</t>
  </si>
  <si>
    <t>5644-199</t>
  </si>
  <si>
    <t>D313</t>
  </si>
  <si>
    <t>5644-168</t>
  </si>
  <si>
    <t>D513</t>
  </si>
  <si>
    <t>5644-216</t>
  </si>
  <si>
    <t>D517</t>
  </si>
  <si>
    <t>5644-220</t>
  </si>
  <si>
    <t>D605</t>
  </si>
  <si>
    <t>5644-232</t>
  </si>
  <si>
    <t>5644-351</t>
  </si>
  <si>
    <t>5644-404</t>
  </si>
  <si>
    <t>5644-423</t>
  </si>
  <si>
    <t>D1421</t>
  </si>
  <si>
    <t>5644-440</t>
  </si>
  <si>
    <t>5644-260</t>
  </si>
  <si>
    <t>D1324</t>
  </si>
  <si>
    <t>5644-419</t>
  </si>
  <si>
    <t>5644-163</t>
  </si>
  <si>
    <t>D1205</t>
  </si>
  <si>
    <t>5644-376</t>
  </si>
  <si>
    <t>D1124</t>
  </si>
  <si>
    <t>5644-371</t>
  </si>
  <si>
    <t>5644-234</t>
  </si>
  <si>
    <t>D414</t>
  </si>
  <si>
    <t>5644-193</t>
  </si>
  <si>
    <t>5644-332</t>
  </si>
  <si>
    <t>D417</t>
  </si>
  <si>
    <t>5644-196</t>
  </si>
  <si>
    <t>D1411</t>
  </si>
  <si>
    <t>5644-430</t>
  </si>
  <si>
    <t>153-432</t>
  </si>
  <si>
    <t>33 Augusto Villanueva</t>
  </si>
  <si>
    <t>6153-31</t>
  </si>
  <si>
    <t>129 Juan Moya Morales</t>
  </si>
  <si>
    <t>3941-184</t>
  </si>
  <si>
    <t>3435 Irarrazaval</t>
  </si>
  <si>
    <t>D45/B83</t>
  </si>
  <si>
    <t>3941-188</t>
  </si>
  <si>
    <t>D703/E130/B109</t>
  </si>
  <si>
    <t>52-183</t>
  </si>
  <si>
    <t>20 Dr Augusto Villanueva</t>
  </si>
  <si>
    <t>43-228</t>
  </si>
  <si>
    <t>76 Brown Norte</t>
  </si>
  <si>
    <t>D803/E90/B88</t>
  </si>
  <si>
    <t>45-274</t>
  </si>
  <si>
    <t>40 Brown Norte</t>
  </si>
  <si>
    <t>3941-120</t>
  </si>
  <si>
    <t>99 Humberto Trucco</t>
  </si>
  <si>
    <t>D32B</t>
  </si>
  <si>
    <t>3941-64</t>
  </si>
  <si>
    <t>65 Humberto Trucco</t>
  </si>
  <si>
    <t>3941-67</t>
  </si>
  <si>
    <t>3951-6</t>
  </si>
  <si>
    <t>3785 Irarrazaval</t>
  </si>
  <si>
    <t>3951-28</t>
  </si>
  <si>
    <t>D514</t>
  </si>
  <si>
    <t>3951-64</t>
  </si>
  <si>
    <t>3951-61</t>
  </si>
  <si>
    <t>3951-78</t>
  </si>
  <si>
    <t>3951-22</t>
  </si>
  <si>
    <t>3951-144</t>
  </si>
  <si>
    <t>3951-56</t>
  </si>
  <si>
    <t>D1506</t>
  </si>
  <si>
    <t>3951-184</t>
  </si>
  <si>
    <t>3951-12</t>
  </si>
  <si>
    <t>D501/B90</t>
  </si>
  <si>
    <t>3952-229</t>
  </si>
  <si>
    <t>65 Los Jardines</t>
  </si>
  <si>
    <t>D98/B31</t>
  </si>
  <si>
    <t>1032-495</t>
  </si>
  <si>
    <t>2830 Sucre</t>
  </si>
  <si>
    <t>D84/E1</t>
  </si>
  <si>
    <t>3943-86</t>
  </si>
  <si>
    <t>3601 Irarrazaval</t>
  </si>
  <si>
    <t>D34/E92/B22</t>
  </si>
  <si>
    <t>5141-164</t>
  </si>
  <si>
    <t>3443 Duble Almeyda</t>
  </si>
  <si>
    <t>6253-52</t>
  </si>
  <si>
    <t>123 Olmue</t>
  </si>
  <si>
    <t>SECTOR ÑUÑOA CENTRAL</t>
  </si>
  <si>
    <t>1840 Belisario Prats</t>
  </si>
  <si>
    <t>1605 Inglaterra</t>
  </si>
  <si>
    <t>916 Emiliano Zapata</t>
  </si>
  <si>
    <t>1372 Hipodromo Chile.</t>
  </si>
  <si>
    <t>1605 Venecia</t>
  </si>
  <si>
    <t>1841 Presidente Eduardo Frei Montalva</t>
  </si>
  <si>
    <t>1608 Hiprodomo Chile</t>
  </si>
  <si>
    <t>D801</t>
  </si>
  <si>
    <t>1876 Hipodromo Chile</t>
  </si>
  <si>
    <t>2040 Fermin Vivaceta</t>
  </si>
  <si>
    <t>D501</t>
  </si>
  <si>
    <t>2625 Tres De Mayo</t>
  </si>
  <si>
    <t>1481 Pablo Urzua</t>
  </si>
  <si>
    <t>4588 Central</t>
  </si>
  <si>
    <t>4588 Nueva Central</t>
  </si>
  <si>
    <t>1670 Canopus</t>
  </si>
  <si>
    <t>RECOLETA PONIENTE, INDEPENDENCIA, CONCHALI</t>
  </si>
  <si>
    <t>Maipú</t>
  </si>
  <si>
    <t>3645-58</t>
  </si>
  <si>
    <t>276 Camino Del Oro</t>
  </si>
  <si>
    <t>112-117</t>
  </si>
  <si>
    <t>87 Libertador Bernardo Ohiggins</t>
  </si>
  <si>
    <t>112-97</t>
  </si>
  <si>
    <t>D614/B52</t>
  </si>
  <si>
    <t>112-136</t>
  </si>
  <si>
    <t>112-148</t>
  </si>
  <si>
    <t>D1014</t>
  </si>
  <si>
    <t>112-192</t>
  </si>
  <si>
    <t>112-227</t>
  </si>
  <si>
    <t>112-207</t>
  </si>
  <si>
    <t>112-204</t>
  </si>
  <si>
    <t>112-95</t>
  </si>
  <si>
    <t>112-80</t>
  </si>
  <si>
    <t>D1413</t>
  </si>
  <si>
    <t>112-247</t>
  </si>
  <si>
    <t>112-79</t>
  </si>
  <si>
    <t>112-138</t>
  </si>
  <si>
    <t>112-218</t>
  </si>
  <si>
    <t>112-123</t>
  </si>
  <si>
    <t>112-137</t>
  </si>
  <si>
    <t>112-105</t>
  </si>
  <si>
    <t>112-237</t>
  </si>
  <si>
    <t>112-143</t>
  </si>
  <si>
    <t>112-152</t>
  </si>
  <si>
    <t>112-190</t>
  </si>
  <si>
    <t>112-199</t>
  </si>
  <si>
    <t>112-69</t>
  </si>
  <si>
    <t>112-235</t>
  </si>
  <si>
    <t>112-176</t>
  </si>
  <si>
    <t>112-120</t>
  </si>
  <si>
    <t>112-124</t>
  </si>
  <si>
    <t>112-134</t>
  </si>
  <si>
    <t>112-234</t>
  </si>
  <si>
    <t>112-221</t>
  </si>
  <si>
    <t>76 Libertador Bernardo Ohiggins</t>
  </si>
  <si>
    <t>112-150</t>
  </si>
  <si>
    <t>112-107</t>
  </si>
  <si>
    <t>112-209</t>
  </si>
  <si>
    <t>D1202</t>
  </si>
  <si>
    <t>112-208</t>
  </si>
  <si>
    <t>112-153</t>
  </si>
  <si>
    <t>112-231</t>
  </si>
  <si>
    <t>D713</t>
  </si>
  <si>
    <t>112-149</t>
  </si>
  <si>
    <t>D303</t>
  </si>
  <si>
    <t>112-83</t>
  </si>
  <si>
    <t>D1013</t>
  </si>
  <si>
    <t>112-191</t>
  </si>
  <si>
    <t>112-236</t>
  </si>
  <si>
    <t>D814</t>
  </si>
  <si>
    <t>112-164</t>
  </si>
  <si>
    <t>112-171</t>
  </si>
  <si>
    <t>112-248</t>
  </si>
  <si>
    <t>112-180</t>
  </si>
  <si>
    <t>D201 /B16</t>
  </si>
  <si>
    <t>132-103</t>
  </si>
  <si>
    <t>147 Argentina</t>
  </si>
  <si>
    <t>136-170</t>
  </si>
  <si>
    <t>475 Argentina</t>
  </si>
  <si>
    <t>D204/B9</t>
  </si>
  <si>
    <t>136-439</t>
  </si>
  <si>
    <t>3204 Hermanos Carrera</t>
  </si>
  <si>
    <t>D301/E8/B8</t>
  </si>
  <si>
    <t>136-441</t>
  </si>
  <si>
    <t>D404/E4/B5</t>
  </si>
  <si>
    <t>136-449</t>
  </si>
  <si>
    <t>D9Z</t>
  </si>
  <si>
    <t>136-125</t>
  </si>
  <si>
    <t>225-129</t>
  </si>
  <si>
    <t>242 Luis Gandarillas</t>
  </si>
  <si>
    <t>112-108</t>
  </si>
  <si>
    <t>112-119</t>
  </si>
  <si>
    <t>112-135</t>
  </si>
  <si>
    <t>112-163</t>
  </si>
  <si>
    <t>112-93</t>
  </si>
  <si>
    <t>112-122</t>
  </si>
  <si>
    <t>112-101</t>
  </si>
  <si>
    <t>112-73</t>
  </si>
  <si>
    <t>225-103</t>
  </si>
  <si>
    <t>D101/B6</t>
  </si>
  <si>
    <t>213-116</t>
  </si>
  <si>
    <t>275 Tristan Valdes</t>
  </si>
  <si>
    <t>D102/B3</t>
  </si>
  <si>
    <t>213-117</t>
  </si>
  <si>
    <t>112-110</t>
  </si>
  <si>
    <t>D901</t>
  </si>
  <si>
    <t>112-165</t>
  </si>
  <si>
    <t>112-223</t>
  </si>
  <si>
    <t>D812/E1034/B44</t>
  </si>
  <si>
    <t>112-162</t>
  </si>
  <si>
    <t>112-206</t>
  </si>
  <si>
    <t>112-145</t>
  </si>
  <si>
    <t>87 Libertador General Bernardo Ohiggins</t>
  </si>
  <si>
    <t>112-147</t>
  </si>
  <si>
    <t>112-246</t>
  </si>
  <si>
    <t>D3012</t>
  </si>
  <si>
    <t>112-232</t>
  </si>
  <si>
    <t>112-222</t>
  </si>
  <si>
    <t>87 Bernardo O Higgins</t>
  </si>
  <si>
    <t>112-91</t>
  </si>
  <si>
    <t>D1214</t>
  </si>
  <si>
    <t>112-220</t>
  </si>
  <si>
    <t>112-219</t>
  </si>
  <si>
    <t>D1102</t>
  </si>
  <si>
    <t>112-194</t>
  </si>
  <si>
    <t>112-81</t>
  </si>
  <si>
    <t>112-111</t>
  </si>
  <si>
    <t>87 Bernardo Ohiggins</t>
  </si>
  <si>
    <t>112-233</t>
  </si>
  <si>
    <t>112-74</t>
  </si>
  <si>
    <t>112-177</t>
  </si>
  <si>
    <t>D1007</t>
  </si>
  <si>
    <t>112-185</t>
  </si>
  <si>
    <t>112-159</t>
  </si>
  <si>
    <t>D211/E1021</t>
  </si>
  <si>
    <t>112-77</t>
  </si>
  <si>
    <t>112-166</t>
  </si>
  <si>
    <t>D412/E1006</t>
  </si>
  <si>
    <t>112-106</t>
  </si>
  <si>
    <t>112-157</t>
  </si>
  <si>
    <t>112-214</t>
  </si>
  <si>
    <t>112-151</t>
  </si>
  <si>
    <t>D401/E25/B16</t>
  </si>
  <si>
    <t>213-143</t>
  </si>
  <si>
    <t>D108/E27/B17</t>
  </si>
  <si>
    <t>213-167</t>
  </si>
  <si>
    <t>213-118</t>
  </si>
  <si>
    <t>D112/E16/B35</t>
  </si>
  <si>
    <t>784-12</t>
  </si>
  <si>
    <t>78 Luis Gandarillas</t>
  </si>
  <si>
    <t>D104/E68</t>
  </si>
  <si>
    <t>173-73</t>
  </si>
  <si>
    <t>325 Cuatro Alamos</t>
  </si>
  <si>
    <t>173-92</t>
  </si>
  <si>
    <t>173-120</t>
  </si>
  <si>
    <t>D525/E17/B9</t>
  </si>
  <si>
    <t>173-198</t>
  </si>
  <si>
    <t>214-14</t>
  </si>
  <si>
    <t>2257 Bailen</t>
  </si>
  <si>
    <t>D212/E72/B24</t>
  </si>
  <si>
    <t>215-142</t>
  </si>
  <si>
    <t>164 Tristan Valdes</t>
  </si>
  <si>
    <t>7536-15</t>
  </si>
  <si>
    <t>2487 Escuela Militar</t>
  </si>
  <si>
    <t>D107/E115/B27</t>
  </si>
  <si>
    <t>1065-616</t>
  </si>
  <si>
    <t>590 Padre Hurtado</t>
  </si>
  <si>
    <t>1374-146</t>
  </si>
  <si>
    <t>385 Padre Hurtado</t>
  </si>
  <si>
    <t>D416/E113/B69</t>
  </si>
  <si>
    <t>1065-838</t>
  </si>
  <si>
    <t>D104</t>
  </si>
  <si>
    <t>1065-311</t>
  </si>
  <si>
    <t>621 Padre Hurtado</t>
  </si>
  <si>
    <t>D102/E69</t>
  </si>
  <si>
    <t>1065-611</t>
  </si>
  <si>
    <t>D401D</t>
  </si>
  <si>
    <t>1065-272</t>
  </si>
  <si>
    <t>1065-136</t>
  </si>
  <si>
    <t>695 Padre Hurtado</t>
  </si>
  <si>
    <t>1065-109</t>
  </si>
  <si>
    <t>1065-100</t>
  </si>
  <si>
    <t>1065-123</t>
  </si>
  <si>
    <t>1065-147</t>
  </si>
  <si>
    <t>1065-207</t>
  </si>
  <si>
    <t>1065-184</t>
  </si>
  <si>
    <t>73-200</t>
  </si>
  <si>
    <t>155 General Ordonez</t>
  </si>
  <si>
    <t>73-174</t>
  </si>
  <si>
    <t>73-189</t>
  </si>
  <si>
    <t>D1001</t>
  </si>
  <si>
    <t>73-122</t>
  </si>
  <si>
    <t>73-109</t>
  </si>
  <si>
    <t>73-57</t>
  </si>
  <si>
    <t>73-135</t>
  </si>
  <si>
    <t>73-34</t>
  </si>
  <si>
    <t>73-44</t>
  </si>
  <si>
    <t>73-161</t>
  </si>
  <si>
    <t>73-187</t>
  </si>
  <si>
    <t>73-70</t>
  </si>
  <si>
    <t>73-96</t>
  </si>
  <si>
    <t>73-83</t>
  </si>
  <si>
    <t>73-148</t>
  </si>
  <si>
    <t>D514/E67</t>
  </si>
  <si>
    <t>22-328</t>
  </si>
  <si>
    <t>97 Portales</t>
  </si>
  <si>
    <t>D33A/E15/B8</t>
  </si>
  <si>
    <t>66-95</t>
  </si>
  <si>
    <t>432  A General Ordonez</t>
  </si>
  <si>
    <t>D17A/B7</t>
  </si>
  <si>
    <t>66-77</t>
  </si>
  <si>
    <t>432 General Ordonez</t>
  </si>
  <si>
    <t>D35A/E18/B6</t>
  </si>
  <si>
    <t>66-97</t>
  </si>
  <si>
    <t>432 Calle General Ordonez</t>
  </si>
  <si>
    <t>D323/B26</t>
  </si>
  <si>
    <t>32-415</t>
  </si>
  <si>
    <t>365 San Jose</t>
  </si>
  <si>
    <t>32-430</t>
  </si>
  <si>
    <t>32-383</t>
  </si>
  <si>
    <t>D304/E7</t>
  </si>
  <si>
    <t>32-164</t>
  </si>
  <si>
    <t>445 San Jose</t>
  </si>
  <si>
    <t>MAIPU CENTRO</t>
  </si>
  <si>
    <t>Rango 2.000 a 3.000 UF / 36 meses</t>
  </si>
  <si>
    <t>UF/m2</t>
  </si>
  <si>
    <t>PISO</t>
  </si>
  <si>
    <t>Piso</t>
  </si>
  <si>
    <t>Total Uf E o B</t>
  </si>
  <si>
    <t>Valor UF E o B</t>
  </si>
  <si>
    <t>q</t>
  </si>
  <si>
    <t>M2 DEPTO</t>
  </si>
  <si>
    <t>PRECIO UF</t>
  </si>
  <si>
    <t xml:space="preserve">PRECIO BODEGA Y ESTACIONAMIENTO </t>
  </si>
  <si>
    <t>PRECIO UF/M2</t>
  </si>
  <si>
    <t>FECHA COMPRA VENTA</t>
  </si>
  <si>
    <t>M2 CONSTRUIDOS</t>
  </si>
  <si>
    <t>AÑO DE CONSTRUCCION</t>
  </si>
  <si>
    <t>Baños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</si>
</sst>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 * #,##0_ ;_ * \-#,##0_ ;_ * &quot;-&quot;_ ;_ @_ "/>
    <numFmt numFmtId="165" formatCode="_ * #,##0.0_ ;_ * \-#,##0.0_ ;_ * &quot;-&quot;_ ;_ @_ "/>
  </numFmts>
  <fonts count="4" x14ac:knownFonts="1">
    <font>
      <sz val="11"/>
      <name val="Arial"/>
      <family val="1"/>
    </font>
    <font>
      <sz val="11"/>
      <name val="Arial"/>
      <family val="1"/>
    </font>
    <font>
      <sz val="11"/>
      <color rgb="FFFF0000"/>
      <name val="Arial"/>
      <family val="1"/>
    </font>
    <font>
      <b/>
      <sz val="1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14">
    <xf numFmtId="0" fontId="0" fillId="0" borderId="0" xfId="0"/>
    <xf numFmtId="14" fontId="0" fillId="0" borderId="0" xfId="0" applyNumberFormat="1"/>
    <xf numFmtId="164" fontId="0" fillId="0" borderId="0" xfId="1" applyFont="1"/>
    <xf numFmtId="0" fontId="0" fillId="0" borderId="0" xfId="0" applyAlignment="1">
      <alignment horizontal="center" wrapText="1"/>
    </xf>
    <xf numFmtId="164" fontId="0" fillId="0" borderId="0" xfId="1" applyFont="1" applyAlignment="1">
      <alignment horizontal="center" wrapText="1"/>
    </xf>
    <xf numFmtId="165" fontId="0" fillId="0" borderId="0" xfId="1" applyNumberFormat="1" applyFont="1"/>
    <xf numFmtId="164" fontId="2" fillId="0" borderId="0" xfId="1" applyFont="1"/>
    <xf numFmtId="0" fontId="3" fillId="0" borderId="0" xfId="0" applyFont="1"/>
    <xf numFmtId="165" fontId="3" fillId="0" borderId="0" xfId="1" applyNumberFormat="1" applyFont="1"/>
    <xf numFmtId="164" fontId="3" fillId="0" borderId="0" xfId="1" applyFont="1"/>
    <xf numFmtId="165" fontId="3" fillId="0" borderId="0" xfId="0" applyNumberFormat="1" applyFont="1"/>
    <xf numFmtId="1" fontId="0" fillId="0" borderId="0" xfId="0" applyNumberFormat="1"/>
    <xf numFmtId="0" fontId="0" fillId="2" borderId="0" xfId="0" applyFill="1"/>
    <xf numFmtId="14" fontId="0" fillId="2" borderId="0" xfId="0" applyNumberFormat="1" applyFill="1"/>
  </cellXfs>
  <cellStyles count="2">
    <cellStyle name="Millares [0]" xfId="1" builtinId="6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406401</xdr:colOff>
      <xdr:row>176</xdr:row>
      <xdr:rowOff>83669</xdr:rowOff>
    </xdr:from>
    <xdr:to>
      <xdr:col>6</xdr:col>
      <xdr:colOff>704422</xdr:colOff>
      <xdr:row>211</xdr:row>
      <xdr:rowOff>110661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1BF5E8A-F0C7-452D-8652-A34017DD1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2754" y="31639434"/>
          <a:ext cx="6244609" cy="6302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24493</xdr:colOff>
      <xdr:row>142</xdr:row>
      <xdr:rowOff>107769</xdr:rowOff>
    </xdr:from>
    <xdr:to>
      <xdr:col>7</xdr:col>
      <xdr:colOff>674180</xdr:colOff>
      <xdr:row>185</xdr:row>
      <xdr:rowOff>55063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F7F83F1-5A38-4A94-91FC-724D25497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6513" y="24644169"/>
          <a:ext cx="8263519" cy="74834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134</xdr:row>
      <xdr:rowOff>114300</xdr:rowOff>
    </xdr:from>
    <xdr:to>
      <xdr:col>7</xdr:col>
      <xdr:colOff>400050</xdr:colOff>
      <xdr:row>177</xdr:row>
      <xdr:rowOff>106433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71E3E21-3C4C-60D4-418A-B66B38FB0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" y="22574250"/>
          <a:ext cx="8020050" cy="736448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135</xdr:row>
      <xdr:rowOff>91440</xdr:rowOff>
    </xdr:from>
    <xdr:to>
      <xdr:col>8</xdr:col>
      <xdr:colOff>210373</xdr:colOff>
      <xdr:row>167</xdr:row>
      <xdr:rowOff>84326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0E6BFCA-2439-A2E3-4555-D9FF448CB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" y="24231600"/>
          <a:ext cx="7407282" cy="584504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807720</xdr:colOff>
      <xdr:row>150</xdr:row>
      <xdr:rowOff>172249</xdr:rowOff>
    </xdr:from>
    <xdr:to>
      <xdr:col>8</xdr:col>
      <xdr:colOff>422003</xdr:colOff>
      <xdr:row>190</xdr:row>
      <xdr:rowOff>145955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96E2521-69D6-BF8A-8FF3-880502EA1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3006" y="27386535"/>
          <a:ext cx="7366363" cy="723084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229</xdr:row>
      <xdr:rowOff>0</xdr:rowOff>
    </xdr:from>
    <xdr:to>
      <xdr:col>13</xdr:col>
      <xdr:colOff>471482</xdr:colOff>
      <xdr:row>268</xdr:row>
      <xdr:rowOff>172282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E49C2AB-C3EE-5441-8FEB-64342D220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6471" y="40520471"/>
          <a:ext cx="7565823" cy="716475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167</xdr:row>
      <xdr:rowOff>0</xdr:rowOff>
    </xdr:from>
    <xdr:ext cx="9228620" cy="6972904"/>
    <xdr:pic>
      <xdr:nvPicPr>
        <xdr:cNvPr id="4" name="Imagen 3">
          <a:extLst>
            <a:ext uri="{FF2B5EF4-FFF2-40B4-BE49-F238E27FC236}">
              <a16:creationId xmlns:a16="http://schemas.microsoft.com/office/drawing/2014/main" id="{203CD5ED-E359-EE4C-A623-E8423C4AB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7100" y="29692600"/>
          <a:ext cx="9228620" cy="6972904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D8612-7882-4FFF-A143-611EA39CEDAC}">
  <dimension ref="A1"/>
  <sheetViews>
    <sheetView workbookViewId="0">
      <selection activeCell="A2" sqref="A2:N168"/>
    </sheetView>
  </sheetViews>
  <sheetFormatPr baseColWidth="10" defaultRowHeight="13.8" x14ac:dyDescent="0.25"/>
  <cols>
    <col min="7" max="7" width="10.5976562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CBF32-E0AF-4727-92F1-4BD29A8AEDA4}">
  <dimension ref="A1:P173"/>
  <sheetViews>
    <sheetView showOutlineSymbols="0" showWhiteSpace="0" zoomScale="85" zoomScaleNormal="85" workbookViewId="0">
      <selection activeCell="B25" sqref="B25"/>
    </sheetView>
  </sheetViews>
  <sheetFormatPr baseColWidth="10" defaultColWidth="8.796875" defaultRowHeight="13.8" x14ac:dyDescent="0.25"/>
  <cols>
    <col min="1" max="1" width="12.19921875" bestFit="1" customWidth="1"/>
    <col min="2" max="2" width="29.69921875" style="12" bestFit="1" customWidth="1"/>
    <col min="3" max="3" width="12.19921875" style="12" bestFit="1" customWidth="1"/>
    <col min="4" max="4" width="22" style="12" customWidth="1"/>
    <col min="5" max="5" width="6.69921875" style="12" bestFit="1" customWidth="1"/>
    <col min="6" max="6" width="7.69921875" style="12" bestFit="1" customWidth="1"/>
    <col min="7" max="8" width="11" style="12" bestFit="1" customWidth="1"/>
    <col min="9" max="9" width="13.19921875" style="12" bestFit="1" customWidth="1"/>
    <col min="10" max="11" width="13.19921875" style="12" customWidth="1"/>
    <col min="12" max="13" width="19.796875" bestFit="1" customWidth="1"/>
    <col min="16" max="16" width="15.296875" bestFit="1" customWidth="1"/>
  </cols>
  <sheetData>
    <row r="1" spans="1:16" x14ac:dyDescent="0.25">
      <c r="A1" t="s">
        <v>2409</v>
      </c>
    </row>
    <row r="2" spans="1:16" x14ac:dyDescent="0.25">
      <c r="A2" t="s">
        <v>2617</v>
      </c>
    </row>
    <row r="4" spans="1:16" x14ac:dyDescent="0.25">
      <c r="A4" t="s">
        <v>0</v>
      </c>
      <c r="B4" s="12">
        <v>280</v>
      </c>
    </row>
    <row r="5" spans="1:16" x14ac:dyDescent="0.25">
      <c r="A5" t="s">
        <v>1</v>
      </c>
      <c r="B5" s="12">
        <v>60</v>
      </c>
    </row>
    <row r="7" spans="1:16" x14ac:dyDescent="0.25">
      <c r="A7" t="s">
        <v>2</v>
      </c>
      <c r="B7" s="12" t="s">
        <v>3</v>
      </c>
      <c r="C7" s="12" t="s">
        <v>2628</v>
      </c>
      <c r="D7" s="12" t="s">
        <v>2619</v>
      </c>
      <c r="E7" s="12" t="s">
        <v>2629</v>
      </c>
      <c r="F7" s="12" t="s">
        <v>2625</v>
      </c>
      <c r="G7" s="12" t="s">
        <v>2618</v>
      </c>
      <c r="H7" s="12" t="s">
        <v>2630</v>
      </c>
      <c r="I7" s="12" t="s">
        <v>20</v>
      </c>
      <c r="J7" s="12" t="s">
        <v>2631</v>
      </c>
      <c r="L7" t="s">
        <v>21</v>
      </c>
      <c r="M7" t="s">
        <v>22</v>
      </c>
      <c r="P7" t="s">
        <v>26</v>
      </c>
    </row>
    <row r="8" spans="1:16" x14ac:dyDescent="0.25">
      <c r="A8">
        <v>97</v>
      </c>
      <c r="B8" s="12" t="s">
        <v>2065</v>
      </c>
      <c r="C8" s="13">
        <v>43847</v>
      </c>
      <c r="E8" s="12">
        <v>27</v>
      </c>
      <c r="F8" s="12">
        <v>2050</v>
      </c>
      <c r="G8" s="12">
        <v>75.930000000000007</v>
      </c>
      <c r="H8" s="12">
        <v>2016</v>
      </c>
      <c r="I8" s="12" t="s">
        <v>2048</v>
      </c>
      <c r="J8" s="12">
        <v>1</v>
      </c>
      <c r="L8">
        <v>-33.405121000000001</v>
      </c>
      <c r="M8">
        <v>-70.662452999999999</v>
      </c>
      <c r="P8" t="s">
        <v>71</v>
      </c>
    </row>
    <row r="9" spans="1:16" x14ac:dyDescent="0.25">
      <c r="A9">
        <v>35</v>
      </c>
      <c r="B9" s="12" t="s">
        <v>2085</v>
      </c>
      <c r="C9" s="13">
        <v>44309</v>
      </c>
      <c r="D9" s="12">
        <v>10</v>
      </c>
      <c r="E9" s="12">
        <v>36</v>
      </c>
      <c r="F9" s="12">
        <v>2267</v>
      </c>
      <c r="G9" s="12">
        <v>62.97</v>
      </c>
      <c r="H9" s="12">
        <v>2019</v>
      </c>
      <c r="I9" s="12" t="s">
        <v>2067</v>
      </c>
      <c r="J9" s="12">
        <v>1</v>
      </c>
      <c r="L9">
        <v>-33.395359999999997</v>
      </c>
      <c r="M9">
        <v>-70.676246000000006</v>
      </c>
      <c r="P9" t="s">
        <v>71</v>
      </c>
    </row>
    <row r="10" spans="1:16" x14ac:dyDescent="0.25">
      <c r="A10">
        <v>15</v>
      </c>
      <c r="B10" s="12" t="s">
        <v>2085</v>
      </c>
      <c r="C10" s="13">
        <v>44138</v>
      </c>
      <c r="D10" s="12">
        <v>10</v>
      </c>
      <c r="E10" s="12">
        <v>36</v>
      </c>
      <c r="F10" s="12">
        <v>2600</v>
      </c>
      <c r="G10" s="12">
        <v>72.22</v>
      </c>
      <c r="H10" s="12">
        <v>2019</v>
      </c>
      <c r="I10" s="12" t="s">
        <v>2067</v>
      </c>
      <c r="J10" s="12">
        <v>1</v>
      </c>
      <c r="L10">
        <v>-33.394767000000002</v>
      </c>
      <c r="M10">
        <v>-70.676165999999995</v>
      </c>
      <c r="P10" t="s">
        <v>71</v>
      </c>
    </row>
    <row r="11" spans="1:16" x14ac:dyDescent="0.25">
      <c r="A11">
        <v>28</v>
      </c>
      <c r="B11" s="12" t="s">
        <v>2085</v>
      </c>
      <c r="C11" s="13">
        <v>44309</v>
      </c>
      <c r="D11" s="12">
        <v>10</v>
      </c>
      <c r="E11" s="12">
        <v>38</v>
      </c>
      <c r="F11" s="12">
        <v>2267</v>
      </c>
      <c r="G11" s="12">
        <v>59.66</v>
      </c>
      <c r="H11" s="12">
        <v>2019</v>
      </c>
      <c r="I11" s="12" t="s">
        <v>2067</v>
      </c>
      <c r="J11" s="12">
        <v>1</v>
      </c>
      <c r="L11">
        <v>-33.395359999999997</v>
      </c>
      <c r="M11">
        <v>-70.676246000000006</v>
      </c>
      <c r="P11" t="s">
        <v>71</v>
      </c>
    </row>
    <row r="12" spans="1:16" x14ac:dyDescent="0.25">
      <c r="A12">
        <v>113</v>
      </c>
      <c r="B12" s="12" t="s">
        <v>2401</v>
      </c>
      <c r="C12" s="13">
        <v>44098</v>
      </c>
      <c r="D12" s="12">
        <v>10</v>
      </c>
      <c r="E12" s="12">
        <v>45</v>
      </c>
      <c r="F12" s="12">
        <v>2900</v>
      </c>
      <c r="G12" s="12">
        <v>64.44</v>
      </c>
      <c r="H12" s="12">
        <v>2018</v>
      </c>
      <c r="I12" s="12" t="s">
        <v>2048</v>
      </c>
      <c r="J12" s="12">
        <v>1</v>
      </c>
      <c r="L12">
        <v>-33.406775400000001</v>
      </c>
      <c r="M12">
        <v>-70.666874800000002</v>
      </c>
      <c r="P12" t="s">
        <v>37</v>
      </c>
    </row>
    <row r="13" spans="1:16" x14ac:dyDescent="0.25">
      <c r="A13">
        <v>161</v>
      </c>
      <c r="B13" s="12" t="s">
        <v>2393</v>
      </c>
      <c r="C13" s="13">
        <v>44154</v>
      </c>
      <c r="D13" s="12">
        <v>10</v>
      </c>
      <c r="E13" s="12">
        <v>43</v>
      </c>
      <c r="F13" s="12">
        <v>2135</v>
      </c>
      <c r="G13" s="12">
        <v>49.65</v>
      </c>
      <c r="H13" s="12">
        <v>2014</v>
      </c>
      <c r="I13" s="12" t="s">
        <v>2048</v>
      </c>
      <c r="J13" s="12">
        <v>1</v>
      </c>
      <c r="L13">
        <v>-33.410407999999997</v>
      </c>
      <c r="M13">
        <v>-70.654848999999999</v>
      </c>
      <c r="P13" t="s">
        <v>37</v>
      </c>
    </row>
    <row r="14" spans="1:16" x14ac:dyDescent="0.25">
      <c r="A14">
        <v>49</v>
      </c>
      <c r="B14" s="12" t="s">
        <v>2084</v>
      </c>
      <c r="C14" s="13">
        <v>43861</v>
      </c>
      <c r="D14" s="12">
        <v>10</v>
      </c>
      <c r="E14" s="12">
        <v>57</v>
      </c>
      <c r="F14" s="12">
        <v>2100</v>
      </c>
      <c r="G14" s="12">
        <v>36.840000000000003</v>
      </c>
      <c r="H14" s="12">
        <v>2013</v>
      </c>
      <c r="I14" s="12" t="s">
        <v>2067</v>
      </c>
      <c r="J14" s="12">
        <v>1</v>
      </c>
      <c r="L14">
        <v>-33.395569999999999</v>
      </c>
      <c r="M14">
        <v>-70.677138999999997</v>
      </c>
      <c r="P14" t="s">
        <v>37</v>
      </c>
    </row>
    <row r="15" spans="1:16" x14ac:dyDescent="0.25">
      <c r="A15">
        <v>56</v>
      </c>
      <c r="B15" s="12" t="s">
        <v>2072</v>
      </c>
      <c r="C15" s="13">
        <v>43977</v>
      </c>
      <c r="D15" s="12">
        <v>10</v>
      </c>
      <c r="E15" s="12">
        <v>55</v>
      </c>
      <c r="F15" s="12">
        <v>2391</v>
      </c>
      <c r="G15" s="12">
        <v>43.47</v>
      </c>
      <c r="H15" s="12">
        <v>2013</v>
      </c>
      <c r="I15" s="12" t="s">
        <v>2067</v>
      </c>
      <c r="J15" s="12">
        <v>1</v>
      </c>
      <c r="L15">
        <v>-33.394252000000002</v>
      </c>
      <c r="M15">
        <v>-70.660797000000002</v>
      </c>
      <c r="P15" t="s">
        <v>37</v>
      </c>
    </row>
    <row r="16" spans="1:16" x14ac:dyDescent="0.25">
      <c r="A16">
        <v>91</v>
      </c>
      <c r="B16" s="12" t="s">
        <v>2070</v>
      </c>
      <c r="C16" s="13">
        <v>44117</v>
      </c>
      <c r="D16" s="12">
        <v>10</v>
      </c>
      <c r="E16" s="12">
        <v>47</v>
      </c>
      <c r="F16" s="12">
        <v>2335</v>
      </c>
      <c r="G16" s="12">
        <v>49.68</v>
      </c>
      <c r="H16" s="12">
        <v>2018</v>
      </c>
      <c r="I16" s="12" t="s">
        <v>2048</v>
      </c>
      <c r="J16" s="12">
        <v>1</v>
      </c>
      <c r="L16">
        <v>-33.403962999999997</v>
      </c>
      <c r="M16">
        <v>-70.6621442</v>
      </c>
      <c r="P16" t="s">
        <v>37</v>
      </c>
    </row>
    <row r="17" spans="1:16" x14ac:dyDescent="0.25">
      <c r="A17">
        <v>62</v>
      </c>
      <c r="B17" s="12" t="s">
        <v>2074</v>
      </c>
      <c r="C17" s="13">
        <v>43978</v>
      </c>
      <c r="D17" s="12">
        <v>10</v>
      </c>
      <c r="E17" s="12">
        <v>55</v>
      </c>
      <c r="F17" s="12">
        <v>2083</v>
      </c>
      <c r="G17" s="12">
        <v>37.869999999999997</v>
      </c>
      <c r="H17" s="12">
        <v>2005</v>
      </c>
      <c r="I17" s="12" t="s">
        <v>2067</v>
      </c>
      <c r="J17" s="12">
        <v>1</v>
      </c>
      <c r="L17">
        <v>-33.396259999999998</v>
      </c>
      <c r="M17">
        <v>-70.661300999999995</v>
      </c>
      <c r="P17" t="s">
        <v>37</v>
      </c>
    </row>
    <row r="18" spans="1:16" x14ac:dyDescent="0.25">
      <c r="A18">
        <v>5</v>
      </c>
      <c r="B18" s="12" t="s">
        <v>2080</v>
      </c>
      <c r="C18" s="13">
        <v>43899</v>
      </c>
      <c r="D18" s="12">
        <v>11</v>
      </c>
      <c r="E18" s="12">
        <v>59</v>
      </c>
      <c r="F18" s="12">
        <v>2104</v>
      </c>
      <c r="G18" s="12">
        <v>35.659999999999997</v>
      </c>
      <c r="H18" s="12">
        <v>2004</v>
      </c>
      <c r="I18" s="12" t="s">
        <v>2067</v>
      </c>
      <c r="J18" s="12">
        <v>1</v>
      </c>
      <c r="L18">
        <v>-33.389488</v>
      </c>
      <c r="M18">
        <v>-70.673745999999994</v>
      </c>
      <c r="P18" t="s">
        <v>37</v>
      </c>
    </row>
    <row r="19" spans="1:16" x14ac:dyDescent="0.25">
      <c r="A19">
        <v>44</v>
      </c>
      <c r="B19" s="12" t="s">
        <v>2085</v>
      </c>
      <c r="C19" s="13">
        <v>44263</v>
      </c>
      <c r="D19" s="12">
        <v>11</v>
      </c>
      <c r="E19" s="12">
        <v>37</v>
      </c>
      <c r="F19" s="12">
        <v>2272</v>
      </c>
      <c r="G19" s="12">
        <v>61.41</v>
      </c>
      <c r="H19" s="12">
        <v>2019</v>
      </c>
      <c r="I19" s="12" t="s">
        <v>2067</v>
      </c>
      <c r="J19" s="12">
        <v>1</v>
      </c>
      <c r="L19">
        <v>-33.3951669</v>
      </c>
      <c r="M19">
        <v>-70.676421599999998</v>
      </c>
      <c r="P19" t="s">
        <v>71</v>
      </c>
    </row>
    <row r="20" spans="1:16" x14ac:dyDescent="0.25">
      <c r="A20">
        <v>142</v>
      </c>
      <c r="B20" s="12" t="s">
        <v>2059</v>
      </c>
      <c r="C20" s="13">
        <v>44280</v>
      </c>
      <c r="D20" s="12">
        <v>11</v>
      </c>
      <c r="E20" s="12">
        <v>58</v>
      </c>
      <c r="F20" s="12">
        <v>2579</v>
      </c>
      <c r="G20" s="12">
        <v>44.47</v>
      </c>
      <c r="H20" s="12">
        <v>2012</v>
      </c>
      <c r="I20" s="12" t="s">
        <v>2048</v>
      </c>
      <c r="J20" s="12">
        <v>1</v>
      </c>
      <c r="L20">
        <v>-33.407183000000003</v>
      </c>
      <c r="M20">
        <v>-70.660005900000002</v>
      </c>
      <c r="P20" t="s">
        <v>37</v>
      </c>
    </row>
    <row r="21" spans="1:16" x14ac:dyDescent="0.25">
      <c r="A21">
        <v>16</v>
      </c>
      <c r="B21" s="12" t="s">
        <v>2085</v>
      </c>
      <c r="C21" s="13">
        <v>44138</v>
      </c>
      <c r="D21" s="12">
        <v>11</v>
      </c>
      <c r="E21" s="12">
        <v>36</v>
      </c>
      <c r="F21" s="12">
        <v>2606</v>
      </c>
      <c r="G21" s="12">
        <v>72.39</v>
      </c>
      <c r="H21" s="12">
        <v>2019</v>
      </c>
      <c r="I21" s="12" t="s">
        <v>2067</v>
      </c>
      <c r="J21" s="12">
        <v>1</v>
      </c>
      <c r="L21">
        <v>-33.394767000000002</v>
      </c>
      <c r="M21">
        <v>-70.676165999999995</v>
      </c>
      <c r="P21" t="s">
        <v>71</v>
      </c>
    </row>
    <row r="22" spans="1:16" x14ac:dyDescent="0.25">
      <c r="A22">
        <v>42</v>
      </c>
      <c r="B22" s="12" t="s">
        <v>2085</v>
      </c>
      <c r="C22" s="13">
        <v>44260</v>
      </c>
      <c r="D22" s="12">
        <v>11</v>
      </c>
      <c r="E22" s="12">
        <v>36</v>
      </c>
      <c r="F22" s="12">
        <v>2272</v>
      </c>
      <c r="G22" s="12">
        <v>63.11</v>
      </c>
      <c r="H22" s="12">
        <v>2019</v>
      </c>
      <c r="I22" s="12" t="s">
        <v>2067</v>
      </c>
      <c r="J22" s="12">
        <v>1</v>
      </c>
      <c r="L22">
        <v>-33.3951669</v>
      </c>
      <c r="M22">
        <v>-70.676421599999998</v>
      </c>
      <c r="P22" t="s">
        <v>71</v>
      </c>
    </row>
    <row r="23" spans="1:16" x14ac:dyDescent="0.25">
      <c r="A23">
        <v>27</v>
      </c>
      <c r="B23" s="12" t="s">
        <v>2085</v>
      </c>
      <c r="C23" s="13">
        <v>44326</v>
      </c>
      <c r="D23" s="12">
        <v>11</v>
      </c>
      <c r="E23" s="12">
        <v>38</v>
      </c>
      <c r="F23" s="12">
        <v>2639</v>
      </c>
      <c r="G23" s="12">
        <v>69.45</v>
      </c>
      <c r="H23" s="12">
        <v>2019</v>
      </c>
      <c r="I23" s="12" t="s">
        <v>2067</v>
      </c>
      <c r="J23" s="12">
        <v>1</v>
      </c>
      <c r="L23">
        <v>-33.395359999999997</v>
      </c>
      <c r="M23">
        <v>-70.676246000000006</v>
      </c>
      <c r="P23" t="s">
        <v>71</v>
      </c>
    </row>
    <row r="24" spans="1:16" x14ac:dyDescent="0.25">
      <c r="A24">
        <v>66</v>
      </c>
      <c r="B24" s="12" t="s">
        <v>2406</v>
      </c>
      <c r="C24" s="13">
        <v>43929</v>
      </c>
      <c r="D24" s="12">
        <v>11</v>
      </c>
      <c r="E24" s="12">
        <v>52</v>
      </c>
      <c r="F24" s="12">
        <v>2180</v>
      </c>
      <c r="G24" s="12">
        <v>41.92</v>
      </c>
      <c r="H24" s="12">
        <v>2019</v>
      </c>
      <c r="I24" s="12" t="s">
        <v>2067</v>
      </c>
      <c r="J24" s="12">
        <v>1</v>
      </c>
      <c r="L24">
        <v>-33.385499000000003</v>
      </c>
      <c r="M24">
        <v>-70.677069000000003</v>
      </c>
      <c r="P24" t="s">
        <v>37</v>
      </c>
    </row>
    <row r="25" spans="1:16" x14ac:dyDescent="0.25">
      <c r="A25">
        <v>89</v>
      </c>
      <c r="B25" s="12" t="s">
        <v>2070</v>
      </c>
      <c r="C25" s="13">
        <v>43867</v>
      </c>
      <c r="D25" s="12">
        <v>11</v>
      </c>
      <c r="E25" s="12">
        <v>35</v>
      </c>
      <c r="F25" s="12">
        <v>2105</v>
      </c>
      <c r="G25" s="12">
        <v>60.14</v>
      </c>
      <c r="H25" s="12">
        <v>2018</v>
      </c>
      <c r="I25" s="12" t="s">
        <v>2048</v>
      </c>
      <c r="J25" s="12">
        <v>1</v>
      </c>
      <c r="L25">
        <v>-33.403962999999997</v>
      </c>
      <c r="M25">
        <v>-70.6621442</v>
      </c>
      <c r="P25" t="s">
        <v>37</v>
      </c>
    </row>
    <row r="26" spans="1:16" x14ac:dyDescent="0.25">
      <c r="A26">
        <v>90</v>
      </c>
      <c r="B26" s="12" t="s">
        <v>2070</v>
      </c>
      <c r="C26" s="13">
        <v>43867</v>
      </c>
      <c r="D26" s="12">
        <v>11</v>
      </c>
      <c r="E26" s="12">
        <v>35</v>
      </c>
      <c r="F26" s="12">
        <v>2105</v>
      </c>
      <c r="G26" s="12">
        <v>60.14</v>
      </c>
      <c r="H26" s="12">
        <v>2018</v>
      </c>
      <c r="I26" s="12" t="s">
        <v>2048</v>
      </c>
      <c r="J26" s="12">
        <v>1</v>
      </c>
      <c r="L26">
        <v>-33.403962999999997</v>
      </c>
      <c r="M26">
        <v>-70.6621442</v>
      </c>
      <c r="P26" t="s">
        <v>37</v>
      </c>
    </row>
    <row r="27" spans="1:16" x14ac:dyDescent="0.25">
      <c r="A27">
        <v>87</v>
      </c>
      <c r="B27" s="12" t="s">
        <v>2070</v>
      </c>
      <c r="C27" s="13">
        <v>44078</v>
      </c>
      <c r="D27" s="12">
        <v>11</v>
      </c>
      <c r="E27" s="12">
        <v>47</v>
      </c>
      <c r="F27" s="12">
        <v>2999</v>
      </c>
      <c r="G27" s="12">
        <v>63.81</v>
      </c>
      <c r="H27" s="12">
        <v>2018</v>
      </c>
      <c r="I27" s="12" t="s">
        <v>2048</v>
      </c>
      <c r="J27" s="12">
        <v>1</v>
      </c>
      <c r="L27">
        <v>-33.403837608386802</v>
      </c>
      <c r="M27">
        <v>-70.661983267459107</v>
      </c>
      <c r="P27" t="s">
        <v>71</v>
      </c>
    </row>
    <row r="28" spans="1:16" x14ac:dyDescent="0.25">
      <c r="A28">
        <v>124</v>
      </c>
      <c r="B28" s="12" t="s">
        <v>2063</v>
      </c>
      <c r="C28" s="13">
        <v>44174</v>
      </c>
      <c r="D28" s="12">
        <v>11</v>
      </c>
      <c r="E28" s="12">
        <v>36</v>
      </c>
      <c r="F28" s="12">
        <v>2480</v>
      </c>
      <c r="G28" s="12">
        <v>68.89</v>
      </c>
      <c r="H28" s="12">
        <v>2018</v>
      </c>
      <c r="I28" s="12" t="s">
        <v>2048</v>
      </c>
      <c r="J28" s="12">
        <v>1</v>
      </c>
      <c r="L28">
        <v>-33.406699000000003</v>
      </c>
      <c r="M28">
        <v>-70.663619999999995</v>
      </c>
      <c r="P28" t="s">
        <v>37</v>
      </c>
    </row>
    <row r="29" spans="1:16" x14ac:dyDescent="0.25">
      <c r="A29">
        <v>19</v>
      </c>
      <c r="B29" s="12" t="s">
        <v>2085</v>
      </c>
      <c r="C29" s="13">
        <v>44139</v>
      </c>
      <c r="D29" s="12">
        <v>11</v>
      </c>
      <c r="E29" s="12">
        <v>44</v>
      </c>
      <c r="F29" s="12">
        <v>2611</v>
      </c>
      <c r="G29" s="12">
        <v>59.34</v>
      </c>
      <c r="H29" s="12">
        <v>2019</v>
      </c>
      <c r="I29" s="12" t="s">
        <v>2067</v>
      </c>
      <c r="J29" s="12">
        <v>1</v>
      </c>
      <c r="L29">
        <v>-33.394767000000002</v>
      </c>
      <c r="M29">
        <v>-70.676165999999995</v>
      </c>
      <c r="P29" t="s">
        <v>71</v>
      </c>
    </row>
    <row r="30" spans="1:16" x14ac:dyDescent="0.25">
      <c r="A30">
        <v>41</v>
      </c>
      <c r="B30" s="12" t="s">
        <v>2085</v>
      </c>
      <c r="C30" s="13">
        <v>44242</v>
      </c>
      <c r="D30" s="12">
        <v>11</v>
      </c>
      <c r="E30" s="12">
        <v>46</v>
      </c>
      <c r="F30" s="12">
        <v>2700</v>
      </c>
      <c r="G30" s="12">
        <v>58.7</v>
      </c>
      <c r="H30" s="12">
        <v>2019</v>
      </c>
      <c r="I30" s="12" t="s">
        <v>2067</v>
      </c>
      <c r="J30" s="12">
        <v>1</v>
      </c>
      <c r="L30">
        <v>-33.395360500000002</v>
      </c>
      <c r="M30">
        <v>-70.676246399999997</v>
      </c>
      <c r="P30" t="s">
        <v>71</v>
      </c>
    </row>
    <row r="31" spans="1:16" x14ac:dyDescent="0.25">
      <c r="A31">
        <v>25</v>
      </c>
      <c r="B31" s="12" t="s">
        <v>2085</v>
      </c>
      <c r="C31" s="13">
        <v>44201</v>
      </c>
      <c r="D31" s="12">
        <v>11</v>
      </c>
      <c r="E31" s="12">
        <v>45</v>
      </c>
      <c r="F31" s="12">
        <v>2340</v>
      </c>
      <c r="G31" s="12">
        <v>52</v>
      </c>
      <c r="H31" s="12">
        <v>2019</v>
      </c>
      <c r="I31" s="12" t="s">
        <v>2067</v>
      </c>
      <c r="J31" s="12">
        <v>1</v>
      </c>
      <c r="L31">
        <v>-33.395359999999997</v>
      </c>
      <c r="M31">
        <v>-70.676246000000006</v>
      </c>
      <c r="P31" t="s">
        <v>71</v>
      </c>
    </row>
    <row r="32" spans="1:16" x14ac:dyDescent="0.25">
      <c r="A32">
        <v>11</v>
      </c>
      <c r="B32" s="12" t="s">
        <v>2085</v>
      </c>
      <c r="C32" s="13">
        <v>44105</v>
      </c>
      <c r="D32" s="12">
        <v>12</v>
      </c>
      <c r="E32" s="12">
        <v>37</v>
      </c>
      <c r="F32" s="12">
        <v>2233</v>
      </c>
      <c r="G32" s="12">
        <v>60.35</v>
      </c>
      <c r="H32" s="12">
        <v>2019</v>
      </c>
      <c r="I32" s="12" t="s">
        <v>2067</v>
      </c>
      <c r="J32" s="12">
        <v>1</v>
      </c>
      <c r="L32">
        <v>-33.3947</v>
      </c>
      <c r="M32">
        <v>-70.675989999999999</v>
      </c>
      <c r="P32" t="s">
        <v>71</v>
      </c>
    </row>
    <row r="33" spans="1:16" x14ac:dyDescent="0.25">
      <c r="A33">
        <v>14</v>
      </c>
      <c r="B33" s="12" t="s">
        <v>2085</v>
      </c>
      <c r="C33" s="13">
        <v>44154</v>
      </c>
      <c r="D33" s="12">
        <v>12</v>
      </c>
      <c r="E33" s="12">
        <v>36</v>
      </c>
      <c r="F33" s="12">
        <v>2233</v>
      </c>
      <c r="G33" s="12">
        <v>62.03</v>
      </c>
      <c r="H33" s="12">
        <v>2019</v>
      </c>
      <c r="I33" s="12" t="s">
        <v>2067</v>
      </c>
      <c r="J33" s="12">
        <v>1</v>
      </c>
      <c r="L33">
        <v>-33.394767000000002</v>
      </c>
      <c r="M33">
        <v>-70.676165999999995</v>
      </c>
      <c r="P33" t="s">
        <v>71</v>
      </c>
    </row>
    <row r="34" spans="1:16" x14ac:dyDescent="0.25">
      <c r="A34">
        <v>26</v>
      </c>
      <c r="B34" s="12" t="s">
        <v>2086</v>
      </c>
      <c r="C34" s="13">
        <v>44223</v>
      </c>
      <c r="D34" s="12">
        <v>12</v>
      </c>
      <c r="E34" s="12">
        <v>38</v>
      </c>
      <c r="F34" s="12">
        <v>2289</v>
      </c>
      <c r="G34" s="12">
        <v>60.24</v>
      </c>
      <c r="H34" s="12">
        <v>2019</v>
      </c>
      <c r="I34" s="12" t="s">
        <v>2067</v>
      </c>
      <c r="J34" s="12">
        <v>1</v>
      </c>
      <c r="L34">
        <v>-33.395359999999997</v>
      </c>
      <c r="M34">
        <v>-70.676246000000006</v>
      </c>
      <c r="P34" t="s">
        <v>71</v>
      </c>
    </row>
    <row r="35" spans="1:16" x14ac:dyDescent="0.25">
      <c r="A35">
        <v>39</v>
      </c>
      <c r="B35" s="12" t="s">
        <v>2085</v>
      </c>
      <c r="C35" s="13">
        <v>44246</v>
      </c>
      <c r="D35" s="12">
        <v>12</v>
      </c>
      <c r="E35" s="12">
        <v>37</v>
      </c>
      <c r="F35" s="12">
        <v>2233</v>
      </c>
      <c r="G35" s="12">
        <v>60.35</v>
      </c>
      <c r="H35" s="12">
        <v>2019</v>
      </c>
      <c r="I35" s="12" t="s">
        <v>2067</v>
      </c>
      <c r="J35" s="12">
        <v>1</v>
      </c>
      <c r="L35">
        <v>-33.395360500000002</v>
      </c>
      <c r="M35">
        <v>-70.676246399999997</v>
      </c>
      <c r="P35" t="s">
        <v>71</v>
      </c>
    </row>
    <row r="36" spans="1:16" x14ac:dyDescent="0.25">
      <c r="A36">
        <v>141</v>
      </c>
      <c r="B36" s="12" t="s">
        <v>2397</v>
      </c>
      <c r="C36" s="13">
        <v>44146</v>
      </c>
      <c r="D36" s="12">
        <v>12</v>
      </c>
      <c r="E36" s="12">
        <v>47</v>
      </c>
      <c r="F36" s="12">
        <v>2405</v>
      </c>
      <c r="G36" s="12">
        <v>51.17</v>
      </c>
      <c r="H36" s="12">
        <v>2016</v>
      </c>
      <c r="I36" s="12" t="s">
        <v>2048</v>
      </c>
      <c r="J36" s="12">
        <v>1</v>
      </c>
      <c r="L36">
        <v>-33.407936999999997</v>
      </c>
      <c r="M36">
        <v>-70.662619000000007</v>
      </c>
      <c r="P36" t="s">
        <v>37</v>
      </c>
    </row>
    <row r="37" spans="1:16" x14ac:dyDescent="0.25">
      <c r="A37">
        <v>130</v>
      </c>
      <c r="B37" s="12" t="s">
        <v>2061</v>
      </c>
      <c r="C37" s="13">
        <v>43930</v>
      </c>
      <c r="D37" s="12">
        <v>12</v>
      </c>
      <c r="E37" s="12">
        <v>38</v>
      </c>
      <c r="F37" s="12">
        <v>2307</v>
      </c>
      <c r="G37" s="12">
        <v>60.71</v>
      </c>
      <c r="H37" s="12">
        <v>2018</v>
      </c>
      <c r="I37" s="12" t="s">
        <v>2048</v>
      </c>
      <c r="J37" s="12">
        <v>1</v>
      </c>
      <c r="L37">
        <v>-33.406988200000001</v>
      </c>
      <c r="M37">
        <v>-70.662583100000006</v>
      </c>
      <c r="P37" t="s">
        <v>37</v>
      </c>
    </row>
    <row r="38" spans="1:16" x14ac:dyDescent="0.25">
      <c r="A38">
        <v>131</v>
      </c>
      <c r="B38" s="12" t="s">
        <v>2061</v>
      </c>
      <c r="C38" s="13">
        <v>43930</v>
      </c>
      <c r="D38" s="12">
        <v>12</v>
      </c>
      <c r="E38" s="12">
        <v>38</v>
      </c>
      <c r="F38" s="12">
        <v>2307</v>
      </c>
      <c r="G38" s="12">
        <v>60.71</v>
      </c>
      <c r="H38" s="12">
        <v>2018</v>
      </c>
      <c r="I38" s="12" t="s">
        <v>2048</v>
      </c>
      <c r="J38" s="12">
        <v>1</v>
      </c>
      <c r="L38">
        <v>-33.406988200000001</v>
      </c>
      <c r="M38">
        <v>-70.662583100000006</v>
      </c>
      <c r="P38" t="s">
        <v>37</v>
      </c>
    </row>
    <row r="39" spans="1:16" x14ac:dyDescent="0.25">
      <c r="A39">
        <v>6</v>
      </c>
      <c r="B39" s="12" t="s">
        <v>2080</v>
      </c>
      <c r="C39" s="13">
        <v>43810</v>
      </c>
      <c r="D39" s="12">
        <v>1</v>
      </c>
      <c r="E39" s="12">
        <v>55</v>
      </c>
      <c r="F39" s="12">
        <v>2230</v>
      </c>
      <c r="G39" s="12">
        <v>40.549999999999997</v>
      </c>
      <c r="H39" s="12">
        <v>2004</v>
      </c>
      <c r="I39" s="12" t="s">
        <v>2067</v>
      </c>
      <c r="J39" s="12">
        <v>1</v>
      </c>
      <c r="L39">
        <v>-33.389488</v>
      </c>
      <c r="M39">
        <v>-70.673745999999994</v>
      </c>
      <c r="P39" t="s">
        <v>37</v>
      </c>
    </row>
    <row r="40" spans="1:16" x14ac:dyDescent="0.25">
      <c r="A40">
        <v>145</v>
      </c>
      <c r="B40" s="12" t="s">
        <v>2059</v>
      </c>
      <c r="C40" s="13">
        <v>43984</v>
      </c>
      <c r="D40" s="12">
        <v>13</v>
      </c>
      <c r="E40" s="12">
        <v>63</v>
      </c>
      <c r="F40" s="12">
        <v>2542</v>
      </c>
      <c r="G40" s="12">
        <v>40.35</v>
      </c>
      <c r="H40" s="12">
        <v>2018</v>
      </c>
      <c r="I40" s="12" t="s">
        <v>2048</v>
      </c>
      <c r="J40" s="12">
        <v>1</v>
      </c>
      <c r="L40">
        <v>-33.407220000000002</v>
      </c>
      <c r="M40">
        <v>-70.659925000000001</v>
      </c>
      <c r="P40" t="s">
        <v>37</v>
      </c>
    </row>
    <row r="41" spans="1:16" x14ac:dyDescent="0.25">
      <c r="A41">
        <v>146</v>
      </c>
      <c r="B41" s="12" t="s">
        <v>2059</v>
      </c>
      <c r="C41" s="13">
        <v>43984</v>
      </c>
      <c r="D41" s="12">
        <v>13</v>
      </c>
      <c r="E41" s="12">
        <v>63</v>
      </c>
      <c r="F41" s="12">
        <v>2542</v>
      </c>
      <c r="G41" s="12">
        <v>40.35</v>
      </c>
      <c r="H41" s="12">
        <v>2018</v>
      </c>
      <c r="I41" s="12" t="s">
        <v>2048</v>
      </c>
      <c r="J41" s="12">
        <v>1</v>
      </c>
      <c r="L41">
        <v>-33.407220000000002</v>
      </c>
      <c r="M41">
        <v>-70.659925000000001</v>
      </c>
      <c r="P41" t="s">
        <v>37</v>
      </c>
    </row>
    <row r="42" spans="1:16" x14ac:dyDescent="0.25">
      <c r="A42">
        <v>92</v>
      </c>
      <c r="B42" s="12" t="s">
        <v>2070</v>
      </c>
      <c r="C42" s="13">
        <v>43908</v>
      </c>
      <c r="D42" s="12">
        <v>13</v>
      </c>
      <c r="E42" s="12">
        <v>29</v>
      </c>
      <c r="F42" s="12">
        <v>2039</v>
      </c>
      <c r="G42" s="12">
        <v>70.31</v>
      </c>
      <c r="H42" s="12">
        <v>2018</v>
      </c>
      <c r="I42" s="12" t="s">
        <v>2048</v>
      </c>
      <c r="J42" s="12">
        <v>1</v>
      </c>
      <c r="L42">
        <v>-33.403962999999997</v>
      </c>
      <c r="M42">
        <v>-70.662143999999998</v>
      </c>
      <c r="P42" t="s">
        <v>71</v>
      </c>
    </row>
    <row r="43" spans="1:16" x14ac:dyDescent="0.25">
      <c r="A43">
        <v>93</v>
      </c>
      <c r="B43" s="12" t="s">
        <v>2070</v>
      </c>
      <c r="C43" s="13">
        <v>43908</v>
      </c>
      <c r="D43" s="12">
        <v>13</v>
      </c>
      <c r="E43" s="12">
        <v>29</v>
      </c>
      <c r="F43" s="12">
        <v>2039</v>
      </c>
      <c r="G43" s="12">
        <v>70.31</v>
      </c>
      <c r="H43" s="12">
        <v>2018</v>
      </c>
      <c r="I43" s="12" t="s">
        <v>2048</v>
      </c>
      <c r="J43" s="12">
        <v>1</v>
      </c>
      <c r="L43">
        <v>-33.403962999999997</v>
      </c>
      <c r="M43">
        <v>-70.662143999999998</v>
      </c>
      <c r="P43" t="s">
        <v>71</v>
      </c>
    </row>
    <row r="44" spans="1:16" x14ac:dyDescent="0.25">
      <c r="A44">
        <v>31</v>
      </c>
      <c r="B44" s="12" t="s">
        <v>2085</v>
      </c>
      <c r="C44" s="13">
        <v>44295</v>
      </c>
      <c r="D44" s="12">
        <v>13</v>
      </c>
      <c r="E44" s="12">
        <v>37</v>
      </c>
      <c r="F44" s="12">
        <v>2306</v>
      </c>
      <c r="G44" s="12">
        <v>62.32</v>
      </c>
      <c r="H44" s="12">
        <v>2019</v>
      </c>
      <c r="I44" s="12" t="s">
        <v>2067</v>
      </c>
      <c r="J44" s="12">
        <v>1</v>
      </c>
      <c r="L44">
        <v>-33.395359999999997</v>
      </c>
      <c r="M44">
        <v>-70.676246000000006</v>
      </c>
      <c r="P44" t="s">
        <v>71</v>
      </c>
    </row>
    <row r="45" spans="1:16" x14ac:dyDescent="0.25">
      <c r="A45">
        <v>34</v>
      </c>
      <c r="B45" s="12" t="s">
        <v>2085</v>
      </c>
      <c r="C45" s="13">
        <v>44315</v>
      </c>
      <c r="D45" s="12">
        <v>13</v>
      </c>
      <c r="E45" s="12">
        <v>36</v>
      </c>
      <c r="F45" s="12">
        <v>2650</v>
      </c>
      <c r="G45" s="12">
        <v>73.61</v>
      </c>
      <c r="H45" s="12">
        <v>2019</v>
      </c>
      <c r="I45" s="12" t="s">
        <v>2067</v>
      </c>
      <c r="J45" s="12">
        <v>1</v>
      </c>
      <c r="L45">
        <v>-33.395359999999997</v>
      </c>
      <c r="M45">
        <v>-70.676246000000006</v>
      </c>
      <c r="P45" t="s">
        <v>71</v>
      </c>
    </row>
    <row r="46" spans="1:16" x14ac:dyDescent="0.25">
      <c r="A46">
        <v>36</v>
      </c>
      <c r="B46" s="12" t="s">
        <v>2085</v>
      </c>
      <c r="C46" s="13">
        <v>44291</v>
      </c>
      <c r="D46" s="12">
        <v>13</v>
      </c>
      <c r="E46" s="12">
        <v>36</v>
      </c>
      <c r="F46" s="12">
        <v>2306</v>
      </c>
      <c r="G46" s="12">
        <v>64.06</v>
      </c>
      <c r="H46" s="12">
        <v>2019</v>
      </c>
      <c r="I46" s="12" t="s">
        <v>2067</v>
      </c>
      <c r="J46" s="12">
        <v>1</v>
      </c>
      <c r="L46">
        <v>-33.395359999999997</v>
      </c>
      <c r="M46">
        <v>-70.676246000000006</v>
      </c>
      <c r="P46" t="s">
        <v>71</v>
      </c>
    </row>
    <row r="47" spans="1:16" x14ac:dyDescent="0.25">
      <c r="A47">
        <v>75</v>
      </c>
      <c r="B47" s="12" t="s">
        <v>2078</v>
      </c>
      <c r="C47" s="13">
        <v>44280</v>
      </c>
      <c r="D47" s="12">
        <v>13</v>
      </c>
      <c r="E47" s="12">
        <v>64</v>
      </c>
      <c r="F47" s="12">
        <v>2382</v>
      </c>
      <c r="G47" s="12">
        <v>37.22</v>
      </c>
      <c r="H47" s="12">
        <v>2016</v>
      </c>
      <c r="I47" s="12" t="s">
        <v>2067</v>
      </c>
      <c r="J47" s="12">
        <v>1</v>
      </c>
      <c r="L47">
        <v>-33.386268999999999</v>
      </c>
      <c r="M47">
        <v>-70.678636999999995</v>
      </c>
      <c r="P47" t="s">
        <v>37</v>
      </c>
    </row>
    <row r="48" spans="1:16" x14ac:dyDescent="0.25">
      <c r="A48">
        <v>99</v>
      </c>
      <c r="B48" s="12" t="s">
        <v>2065</v>
      </c>
      <c r="C48" s="13">
        <v>43847</v>
      </c>
      <c r="D48" s="12">
        <v>13</v>
      </c>
      <c r="E48" s="12">
        <v>27</v>
      </c>
      <c r="F48" s="12">
        <v>2050</v>
      </c>
      <c r="G48" s="12">
        <v>75.930000000000007</v>
      </c>
      <c r="H48" s="12">
        <v>2016</v>
      </c>
      <c r="I48" s="12" t="s">
        <v>2048</v>
      </c>
      <c r="J48" s="12">
        <v>1</v>
      </c>
      <c r="L48">
        <v>-33.405121000000001</v>
      </c>
      <c r="M48">
        <v>-70.662452999999999</v>
      </c>
      <c r="P48" t="s">
        <v>71</v>
      </c>
    </row>
    <row r="49" spans="1:16" x14ac:dyDescent="0.25">
      <c r="A49">
        <v>20</v>
      </c>
      <c r="B49" s="12" t="s">
        <v>2086</v>
      </c>
      <c r="C49" s="13">
        <v>44159</v>
      </c>
      <c r="D49" s="12">
        <v>13</v>
      </c>
      <c r="E49" s="12">
        <v>44</v>
      </c>
      <c r="F49" s="12">
        <v>2644</v>
      </c>
      <c r="G49" s="12">
        <v>60.09</v>
      </c>
      <c r="H49" s="12">
        <v>2019</v>
      </c>
      <c r="I49" s="12" t="s">
        <v>2067</v>
      </c>
      <c r="J49" s="12">
        <v>1</v>
      </c>
      <c r="L49">
        <v>-33.394767000000002</v>
      </c>
      <c r="M49">
        <v>-70.676165999999995</v>
      </c>
      <c r="P49" t="s">
        <v>71</v>
      </c>
    </row>
    <row r="50" spans="1:16" x14ac:dyDescent="0.25">
      <c r="A50">
        <v>38</v>
      </c>
      <c r="B50" s="12" t="s">
        <v>2085</v>
      </c>
      <c r="C50" s="13">
        <v>44251</v>
      </c>
      <c r="D50" s="12">
        <v>13</v>
      </c>
      <c r="E50" s="12">
        <v>46</v>
      </c>
      <c r="F50" s="12">
        <v>2733</v>
      </c>
      <c r="G50" s="12">
        <v>59.41</v>
      </c>
      <c r="H50" s="12">
        <v>2019</v>
      </c>
      <c r="I50" s="12" t="s">
        <v>2067</v>
      </c>
      <c r="J50" s="12">
        <v>1</v>
      </c>
      <c r="L50">
        <v>-33.395360500000002</v>
      </c>
      <c r="M50">
        <v>-70.676246399999997</v>
      </c>
      <c r="P50" t="s">
        <v>71</v>
      </c>
    </row>
    <row r="51" spans="1:16" x14ac:dyDescent="0.25">
      <c r="A51">
        <v>127</v>
      </c>
      <c r="B51" s="12" t="s">
        <v>2062</v>
      </c>
      <c r="C51" s="13">
        <v>44323</v>
      </c>
      <c r="D51" s="12">
        <v>13</v>
      </c>
      <c r="E51" s="12">
        <v>38</v>
      </c>
      <c r="F51" s="12">
        <v>2500</v>
      </c>
      <c r="G51" s="12">
        <v>65.790000000000006</v>
      </c>
      <c r="H51" s="12">
        <v>2016</v>
      </c>
      <c r="I51" s="12" t="s">
        <v>2048</v>
      </c>
      <c r="J51" s="12">
        <v>1</v>
      </c>
      <c r="L51">
        <v>-33.407026000000002</v>
      </c>
      <c r="M51">
        <v>-70.663032999999999</v>
      </c>
      <c r="P51" t="s">
        <v>37</v>
      </c>
    </row>
    <row r="52" spans="1:16" x14ac:dyDescent="0.25">
      <c r="A52">
        <v>134</v>
      </c>
      <c r="B52" s="12" t="s">
        <v>2399</v>
      </c>
      <c r="C52" s="13">
        <v>43804</v>
      </c>
      <c r="D52" s="12">
        <v>13</v>
      </c>
      <c r="E52" s="12">
        <v>49</v>
      </c>
      <c r="F52" s="12">
        <v>2190</v>
      </c>
      <c r="G52" s="12">
        <v>44.69</v>
      </c>
      <c r="H52" s="12">
        <v>2016</v>
      </c>
      <c r="I52" s="12" t="s">
        <v>2048</v>
      </c>
      <c r="J52" s="12">
        <v>1</v>
      </c>
      <c r="L52">
        <v>-33.407370100000001</v>
      </c>
      <c r="M52">
        <v>-70.662525299999999</v>
      </c>
      <c r="P52" t="s">
        <v>71</v>
      </c>
    </row>
    <row r="53" spans="1:16" x14ac:dyDescent="0.25">
      <c r="A53">
        <v>135</v>
      </c>
      <c r="B53" s="12" t="s">
        <v>2399</v>
      </c>
      <c r="C53" s="13">
        <v>43804</v>
      </c>
      <c r="D53" s="12">
        <v>13</v>
      </c>
      <c r="E53" s="12">
        <v>49</v>
      </c>
      <c r="F53" s="12">
        <v>2190</v>
      </c>
      <c r="G53" s="12">
        <v>44.69</v>
      </c>
      <c r="H53" s="12">
        <v>2016</v>
      </c>
      <c r="I53" s="12" t="s">
        <v>2048</v>
      </c>
      <c r="J53" s="12">
        <v>1</v>
      </c>
      <c r="L53">
        <v>-33.407370100000001</v>
      </c>
      <c r="M53">
        <v>-70.662525299999999</v>
      </c>
      <c r="P53" t="s">
        <v>71</v>
      </c>
    </row>
    <row r="54" spans="1:16" x14ac:dyDescent="0.25">
      <c r="A54">
        <v>63</v>
      </c>
      <c r="B54" s="12" t="s">
        <v>2071</v>
      </c>
      <c r="C54" s="13">
        <v>43844</v>
      </c>
      <c r="D54" s="12">
        <v>1</v>
      </c>
      <c r="E54" s="12">
        <v>53</v>
      </c>
      <c r="F54" s="12">
        <v>2120</v>
      </c>
      <c r="G54" s="12">
        <v>40</v>
      </c>
      <c r="H54" s="12">
        <v>1998</v>
      </c>
      <c r="I54" s="12" t="s">
        <v>2067</v>
      </c>
      <c r="J54" s="12">
        <v>1</v>
      </c>
      <c r="L54">
        <v>-33.394998999999999</v>
      </c>
      <c r="M54">
        <v>-70.659728000000001</v>
      </c>
      <c r="P54" t="s">
        <v>37</v>
      </c>
    </row>
    <row r="55" spans="1:16" x14ac:dyDescent="0.25">
      <c r="A55">
        <v>23</v>
      </c>
      <c r="B55" s="12" t="s">
        <v>2085</v>
      </c>
      <c r="C55" s="13">
        <v>44308</v>
      </c>
      <c r="D55" s="12">
        <v>14</v>
      </c>
      <c r="E55" s="12">
        <v>37</v>
      </c>
      <c r="F55" s="12">
        <v>2267</v>
      </c>
      <c r="G55" s="12">
        <v>61.27</v>
      </c>
      <c r="H55" s="12">
        <v>2019</v>
      </c>
      <c r="I55" s="12" t="s">
        <v>2067</v>
      </c>
      <c r="J55" s="12">
        <v>1</v>
      </c>
      <c r="L55">
        <v>-33.395359999999997</v>
      </c>
      <c r="M55">
        <v>-70.676246000000006</v>
      </c>
      <c r="P55" t="s">
        <v>71</v>
      </c>
    </row>
    <row r="56" spans="1:16" x14ac:dyDescent="0.25">
      <c r="A56">
        <v>65</v>
      </c>
      <c r="B56" s="12" t="s">
        <v>2407</v>
      </c>
      <c r="C56" s="13">
        <v>43817</v>
      </c>
      <c r="D56" s="12">
        <v>14</v>
      </c>
      <c r="E56" s="12">
        <v>52</v>
      </c>
      <c r="F56" s="12">
        <v>2138</v>
      </c>
      <c r="G56" s="12">
        <v>41.12</v>
      </c>
      <c r="H56" s="12">
        <v>2007</v>
      </c>
      <c r="I56" s="12" t="s">
        <v>2067</v>
      </c>
      <c r="J56" s="12">
        <v>1</v>
      </c>
      <c r="L56">
        <v>-33.385499000000003</v>
      </c>
      <c r="M56">
        <v>-70.677069000000003</v>
      </c>
      <c r="P56" t="s">
        <v>37</v>
      </c>
    </row>
    <row r="57" spans="1:16" x14ac:dyDescent="0.25">
      <c r="A57">
        <v>74</v>
      </c>
      <c r="B57" s="12" t="s">
        <v>2077</v>
      </c>
      <c r="C57" s="13">
        <v>44221</v>
      </c>
      <c r="D57" s="12">
        <v>14</v>
      </c>
      <c r="E57" s="12">
        <v>65</v>
      </c>
      <c r="F57" s="12">
        <v>2520</v>
      </c>
      <c r="G57" s="12">
        <v>38.770000000000003</v>
      </c>
      <c r="H57" s="12">
        <v>2008</v>
      </c>
      <c r="I57" s="12" t="s">
        <v>2067</v>
      </c>
      <c r="J57" s="12">
        <v>1</v>
      </c>
      <c r="L57">
        <v>-33.386268999999999</v>
      </c>
      <c r="M57">
        <v>-70.678636999999995</v>
      </c>
      <c r="P57" t="s">
        <v>71</v>
      </c>
    </row>
    <row r="58" spans="1:16" x14ac:dyDescent="0.25">
      <c r="A58">
        <v>137</v>
      </c>
      <c r="B58" s="12" t="s">
        <v>2060</v>
      </c>
      <c r="C58" s="13">
        <v>43861</v>
      </c>
      <c r="D58" s="12">
        <v>14</v>
      </c>
      <c r="E58" s="12">
        <v>39</v>
      </c>
      <c r="F58" s="12">
        <v>2150</v>
      </c>
      <c r="G58" s="12">
        <v>55.13</v>
      </c>
      <c r="H58" s="12">
        <v>2016</v>
      </c>
      <c r="I58" s="12" t="s">
        <v>2048</v>
      </c>
      <c r="J58" s="12">
        <v>1</v>
      </c>
      <c r="L58">
        <v>-33.407795999999998</v>
      </c>
      <c r="M58">
        <v>-70.663100999999997</v>
      </c>
      <c r="P58" t="s">
        <v>37</v>
      </c>
    </row>
    <row r="59" spans="1:16" x14ac:dyDescent="0.25">
      <c r="A59">
        <v>138</v>
      </c>
      <c r="B59" s="12" t="s">
        <v>2060</v>
      </c>
      <c r="C59" s="13">
        <v>43861</v>
      </c>
      <c r="D59" s="12">
        <v>14</v>
      </c>
      <c r="E59" s="12">
        <v>39</v>
      </c>
      <c r="F59" s="12">
        <v>2150</v>
      </c>
      <c r="G59" s="12">
        <v>55.13</v>
      </c>
      <c r="H59" s="12">
        <v>2016</v>
      </c>
      <c r="I59" s="12" t="s">
        <v>2048</v>
      </c>
      <c r="J59" s="12">
        <v>1</v>
      </c>
      <c r="L59">
        <v>-33.407795999999998</v>
      </c>
      <c r="M59">
        <v>-70.663100999999997</v>
      </c>
      <c r="P59" t="s">
        <v>37</v>
      </c>
    </row>
    <row r="60" spans="1:16" x14ac:dyDescent="0.25">
      <c r="A60">
        <v>46</v>
      </c>
      <c r="B60" s="12" t="s">
        <v>2082</v>
      </c>
      <c r="C60" s="13">
        <v>44244</v>
      </c>
      <c r="D60" s="12">
        <v>14</v>
      </c>
      <c r="E60" s="12">
        <v>46</v>
      </c>
      <c r="F60" s="12">
        <v>2750</v>
      </c>
      <c r="G60" s="12">
        <v>59.78</v>
      </c>
      <c r="H60" s="12">
        <v>2019</v>
      </c>
      <c r="I60" s="12" t="s">
        <v>2067</v>
      </c>
      <c r="J60" s="12">
        <v>1</v>
      </c>
      <c r="L60">
        <v>-33.397866</v>
      </c>
      <c r="M60">
        <v>-70.673417900000004</v>
      </c>
      <c r="P60" t="s">
        <v>71</v>
      </c>
    </row>
    <row r="61" spans="1:16" x14ac:dyDescent="0.25">
      <c r="A61">
        <v>69</v>
      </c>
      <c r="B61" s="12" t="s">
        <v>2078</v>
      </c>
      <c r="C61" s="13">
        <v>43832</v>
      </c>
      <c r="D61" s="12">
        <v>15</v>
      </c>
      <c r="E61" s="12">
        <v>65</v>
      </c>
      <c r="F61" s="12">
        <v>2683</v>
      </c>
      <c r="G61" s="12">
        <v>41.28</v>
      </c>
      <c r="H61" s="12">
        <v>1999</v>
      </c>
      <c r="I61" s="12" t="s">
        <v>2067</v>
      </c>
      <c r="J61" s="12">
        <v>1</v>
      </c>
      <c r="L61">
        <v>-33.385514999999998</v>
      </c>
      <c r="M61">
        <v>-70.677490000000006</v>
      </c>
      <c r="P61" t="s">
        <v>37</v>
      </c>
    </row>
    <row r="62" spans="1:16" x14ac:dyDescent="0.25">
      <c r="A62">
        <v>111</v>
      </c>
      <c r="B62" s="12" t="s">
        <v>2401</v>
      </c>
      <c r="C62" s="13">
        <v>43815</v>
      </c>
      <c r="D62" s="12">
        <v>15</v>
      </c>
      <c r="E62" s="12">
        <v>33</v>
      </c>
      <c r="F62" s="12">
        <v>2800</v>
      </c>
      <c r="G62" s="12">
        <v>84.85</v>
      </c>
      <c r="H62" s="12">
        <v>2018</v>
      </c>
      <c r="I62" s="12" t="s">
        <v>2048</v>
      </c>
      <c r="J62" s="12">
        <v>1</v>
      </c>
      <c r="L62">
        <v>-33.406775400000001</v>
      </c>
      <c r="M62">
        <v>-70.666874800000002</v>
      </c>
      <c r="P62" t="s">
        <v>71</v>
      </c>
    </row>
    <row r="63" spans="1:16" x14ac:dyDescent="0.25">
      <c r="A63">
        <v>120</v>
      </c>
      <c r="B63" s="12" t="s">
        <v>2064</v>
      </c>
      <c r="C63" s="13">
        <v>44242</v>
      </c>
      <c r="D63" s="12">
        <v>15</v>
      </c>
      <c r="E63" s="12">
        <v>56</v>
      </c>
      <c r="F63" s="12">
        <v>2055</v>
      </c>
      <c r="G63" s="12">
        <v>36.700000000000003</v>
      </c>
      <c r="H63" s="12">
        <v>2008</v>
      </c>
      <c r="I63" s="12" t="s">
        <v>2048</v>
      </c>
      <c r="J63" s="12">
        <v>1</v>
      </c>
      <c r="L63">
        <v>-33.406530400000001</v>
      </c>
      <c r="M63">
        <v>-70.664014499999993</v>
      </c>
      <c r="P63" t="s">
        <v>37</v>
      </c>
    </row>
    <row r="64" spans="1:16" x14ac:dyDescent="0.25">
      <c r="A64">
        <v>156</v>
      </c>
      <c r="B64" s="12" t="s">
        <v>2056</v>
      </c>
      <c r="C64" s="13">
        <v>44210</v>
      </c>
      <c r="D64" s="12">
        <v>16</v>
      </c>
      <c r="E64" s="12">
        <v>40</v>
      </c>
      <c r="F64" s="12">
        <v>2830</v>
      </c>
      <c r="G64" s="12">
        <v>70.75</v>
      </c>
      <c r="H64" s="12">
        <v>2018</v>
      </c>
      <c r="I64" s="12" t="s">
        <v>2048</v>
      </c>
      <c r="J64" s="12">
        <v>1</v>
      </c>
      <c r="L64">
        <v>-33.409033000000001</v>
      </c>
      <c r="M64">
        <v>-70.657381000000001</v>
      </c>
      <c r="P64" t="s">
        <v>71</v>
      </c>
    </row>
    <row r="65" spans="1:16" x14ac:dyDescent="0.25">
      <c r="A65">
        <v>70</v>
      </c>
      <c r="B65" s="12" t="s">
        <v>2078</v>
      </c>
      <c r="C65" s="13">
        <v>43850</v>
      </c>
      <c r="D65" s="12">
        <v>16</v>
      </c>
      <c r="E65" s="12">
        <v>60</v>
      </c>
      <c r="F65" s="12">
        <v>2485</v>
      </c>
      <c r="G65" s="12">
        <v>41.42</v>
      </c>
      <c r="H65" s="12">
        <v>2008</v>
      </c>
      <c r="I65" s="12" t="s">
        <v>2067</v>
      </c>
      <c r="J65" s="12">
        <v>1</v>
      </c>
      <c r="L65">
        <v>-33.385514999999998</v>
      </c>
      <c r="M65">
        <v>-70.677490000000006</v>
      </c>
      <c r="P65" t="s">
        <v>37</v>
      </c>
    </row>
    <row r="66" spans="1:16" x14ac:dyDescent="0.25">
      <c r="A66">
        <v>159</v>
      </c>
      <c r="B66" s="12" t="s">
        <v>2394</v>
      </c>
      <c r="C66" s="13">
        <v>44084</v>
      </c>
      <c r="D66" s="12">
        <v>16</v>
      </c>
      <c r="E66" s="12">
        <v>67</v>
      </c>
      <c r="F66" s="12">
        <v>2592</v>
      </c>
      <c r="G66" s="12">
        <v>38.69</v>
      </c>
      <c r="H66" s="12">
        <v>2016</v>
      </c>
      <c r="I66" s="12" t="s">
        <v>2048</v>
      </c>
      <c r="J66" s="12">
        <v>1</v>
      </c>
      <c r="L66">
        <v>-33.412002299999997</v>
      </c>
      <c r="M66">
        <v>-70.6624458</v>
      </c>
      <c r="P66" t="s">
        <v>71</v>
      </c>
    </row>
    <row r="67" spans="1:16" x14ac:dyDescent="0.25">
      <c r="A67">
        <v>116</v>
      </c>
      <c r="B67" s="12" t="s">
        <v>2065</v>
      </c>
      <c r="C67" s="13">
        <v>44083</v>
      </c>
      <c r="D67" s="12">
        <v>17</v>
      </c>
      <c r="E67" s="12">
        <v>37</v>
      </c>
      <c r="F67" s="12">
        <v>2411</v>
      </c>
      <c r="G67" s="12">
        <v>65.16</v>
      </c>
      <c r="H67" s="12">
        <v>2016</v>
      </c>
      <c r="I67" s="12" t="s">
        <v>2048</v>
      </c>
      <c r="J67" s="12">
        <v>1</v>
      </c>
      <c r="L67">
        <v>-33.405514500000002</v>
      </c>
      <c r="M67">
        <v>-70.662117699999996</v>
      </c>
      <c r="P67" t="s">
        <v>71</v>
      </c>
    </row>
    <row r="68" spans="1:16" x14ac:dyDescent="0.25">
      <c r="A68">
        <v>98</v>
      </c>
      <c r="B68" s="12" t="s">
        <v>2065</v>
      </c>
      <c r="C68" s="13">
        <v>43838</v>
      </c>
      <c r="D68" s="12">
        <v>17</v>
      </c>
      <c r="E68" s="12">
        <v>27</v>
      </c>
      <c r="F68" s="12">
        <v>2050</v>
      </c>
      <c r="G68" s="12">
        <v>75.930000000000007</v>
      </c>
      <c r="H68" s="12">
        <v>2016</v>
      </c>
      <c r="I68" s="12" t="s">
        <v>2048</v>
      </c>
      <c r="J68" s="12">
        <v>1</v>
      </c>
      <c r="L68">
        <v>-33.405121000000001</v>
      </c>
      <c r="M68">
        <v>-70.662452999999999</v>
      </c>
      <c r="P68" t="s">
        <v>71</v>
      </c>
    </row>
    <row r="69" spans="1:16" x14ac:dyDescent="0.25">
      <c r="A69">
        <v>100</v>
      </c>
      <c r="B69" s="12" t="s">
        <v>2065</v>
      </c>
      <c r="C69" s="13">
        <v>43838</v>
      </c>
      <c r="D69" s="12">
        <v>17</v>
      </c>
      <c r="E69" s="12">
        <v>27</v>
      </c>
      <c r="F69" s="12">
        <v>2050</v>
      </c>
      <c r="G69" s="12">
        <v>75.930000000000007</v>
      </c>
      <c r="H69" s="12">
        <v>2016</v>
      </c>
      <c r="I69" s="12" t="s">
        <v>2048</v>
      </c>
      <c r="J69" s="12">
        <v>1</v>
      </c>
      <c r="L69">
        <v>-33.405121000000001</v>
      </c>
      <c r="M69">
        <v>-70.662452999999999</v>
      </c>
      <c r="P69" t="s">
        <v>71</v>
      </c>
    </row>
    <row r="70" spans="1:16" x14ac:dyDescent="0.25">
      <c r="A70">
        <v>102</v>
      </c>
      <c r="B70" s="12" t="s">
        <v>2065</v>
      </c>
      <c r="C70" s="13">
        <v>43910</v>
      </c>
      <c r="D70" s="12">
        <v>17</v>
      </c>
      <c r="E70" s="12">
        <v>27</v>
      </c>
      <c r="F70" s="12">
        <v>2050</v>
      </c>
      <c r="G70" s="12">
        <v>75.930000000000007</v>
      </c>
      <c r="H70" s="12">
        <v>2016</v>
      </c>
      <c r="I70" s="12" t="s">
        <v>2048</v>
      </c>
      <c r="J70" s="12">
        <v>1</v>
      </c>
      <c r="L70">
        <v>-33.405347999999996</v>
      </c>
      <c r="M70">
        <v>-70.662435000000002</v>
      </c>
      <c r="P70" t="s">
        <v>71</v>
      </c>
    </row>
    <row r="71" spans="1:16" x14ac:dyDescent="0.25">
      <c r="A71">
        <v>103</v>
      </c>
      <c r="B71" s="12" t="s">
        <v>2065</v>
      </c>
      <c r="C71" s="13">
        <v>43910</v>
      </c>
      <c r="D71" s="12">
        <v>17</v>
      </c>
      <c r="E71" s="12">
        <v>27</v>
      </c>
      <c r="F71" s="12">
        <v>2050</v>
      </c>
      <c r="G71" s="12">
        <v>75.930000000000007</v>
      </c>
      <c r="H71" s="12">
        <v>2016</v>
      </c>
      <c r="I71" s="12" t="s">
        <v>2048</v>
      </c>
      <c r="J71" s="12">
        <v>1</v>
      </c>
      <c r="L71">
        <v>-33.405347999999996</v>
      </c>
      <c r="M71">
        <v>-70.662435000000002</v>
      </c>
      <c r="P71" t="s">
        <v>71</v>
      </c>
    </row>
    <row r="72" spans="1:16" x14ac:dyDescent="0.25">
      <c r="A72">
        <v>114</v>
      </c>
      <c r="B72" s="12" t="s">
        <v>2065</v>
      </c>
      <c r="C72" s="13">
        <v>43832</v>
      </c>
      <c r="D72" s="12">
        <v>17</v>
      </c>
      <c r="E72" s="12">
        <v>27</v>
      </c>
      <c r="F72" s="12">
        <v>2050</v>
      </c>
      <c r="G72" s="12">
        <v>75.930000000000007</v>
      </c>
      <c r="H72" s="12">
        <v>2016</v>
      </c>
      <c r="I72" s="12" t="s">
        <v>2048</v>
      </c>
      <c r="J72" s="12">
        <v>1</v>
      </c>
      <c r="L72">
        <v>-33.405514500000002</v>
      </c>
      <c r="M72">
        <v>-70.662117699999996</v>
      </c>
      <c r="P72" t="s">
        <v>71</v>
      </c>
    </row>
    <row r="73" spans="1:16" x14ac:dyDescent="0.25">
      <c r="A73">
        <v>115</v>
      </c>
      <c r="B73" s="12" t="s">
        <v>2065</v>
      </c>
      <c r="C73" s="13">
        <v>43832</v>
      </c>
      <c r="D73" s="12">
        <v>17</v>
      </c>
      <c r="E73" s="12">
        <v>27</v>
      </c>
      <c r="F73" s="12">
        <v>2050</v>
      </c>
      <c r="G73" s="12">
        <v>75.930000000000007</v>
      </c>
      <c r="H73" s="12">
        <v>2016</v>
      </c>
      <c r="I73" s="12" t="s">
        <v>2048</v>
      </c>
      <c r="J73" s="12">
        <v>1</v>
      </c>
      <c r="L73">
        <v>-33.405514500000002</v>
      </c>
      <c r="M73">
        <v>-70.662117699999996</v>
      </c>
      <c r="P73" t="s">
        <v>71</v>
      </c>
    </row>
    <row r="74" spans="1:16" x14ac:dyDescent="0.25">
      <c r="A74">
        <v>95</v>
      </c>
      <c r="B74" s="12" t="s">
        <v>2402</v>
      </c>
      <c r="C74" s="13">
        <v>43823</v>
      </c>
      <c r="D74" s="12">
        <v>18</v>
      </c>
      <c r="E74" s="12">
        <v>57</v>
      </c>
      <c r="F74" s="12">
        <v>2069</v>
      </c>
      <c r="G74" s="12">
        <v>36.299999999999997</v>
      </c>
      <c r="H74" s="12">
        <v>2009</v>
      </c>
      <c r="I74" s="12" t="s">
        <v>2048</v>
      </c>
      <c r="J74" s="12">
        <v>1</v>
      </c>
      <c r="L74">
        <v>-33.406562700000002</v>
      </c>
      <c r="M74">
        <v>-70.668266399999993</v>
      </c>
      <c r="P74" t="s">
        <v>37</v>
      </c>
    </row>
    <row r="75" spans="1:16" x14ac:dyDescent="0.25">
      <c r="A75">
        <v>96</v>
      </c>
      <c r="B75" s="12" t="s">
        <v>2402</v>
      </c>
      <c r="C75" s="13">
        <v>43823</v>
      </c>
      <c r="D75" s="12">
        <v>18</v>
      </c>
      <c r="E75" s="12">
        <v>57</v>
      </c>
      <c r="F75" s="12">
        <v>2069</v>
      </c>
      <c r="G75" s="12">
        <v>36.299999999999997</v>
      </c>
      <c r="H75" s="12">
        <v>2009</v>
      </c>
      <c r="I75" s="12" t="s">
        <v>2048</v>
      </c>
      <c r="J75" s="12">
        <v>1</v>
      </c>
      <c r="L75">
        <v>-33.406562700000002</v>
      </c>
      <c r="M75">
        <v>-70.668266399999993</v>
      </c>
      <c r="P75" t="s">
        <v>37</v>
      </c>
    </row>
    <row r="76" spans="1:16" x14ac:dyDescent="0.25">
      <c r="A76">
        <v>143</v>
      </c>
      <c r="B76" s="12" t="s">
        <v>2396</v>
      </c>
      <c r="C76" s="13">
        <v>43874</v>
      </c>
      <c r="D76" s="12">
        <v>19</v>
      </c>
      <c r="E76" s="12">
        <v>77</v>
      </c>
      <c r="F76" s="12">
        <v>2432</v>
      </c>
      <c r="G76" s="12">
        <v>31.58</v>
      </c>
      <c r="H76" s="12">
        <v>2012</v>
      </c>
      <c r="I76" s="12" t="s">
        <v>2048</v>
      </c>
      <c r="J76" s="12">
        <v>1</v>
      </c>
      <c r="L76">
        <v>-33.407219699999999</v>
      </c>
      <c r="M76">
        <v>-70.659925200000004</v>
      </c>
      <c r="P76" t="s">
        <v>743</v>
      </c>
    </row>
    <row r="77" spans="1:16" x14ac:dyDescent="0.25">
      <c r="A77">
        <v>144</v>
      </c>
      <c r="B77" s="12" t="s">
        <v>2396</v>
      </c>
      <c r="C77" s="13">
        <v>43874</v>
      </c>
      <c r="D77" s="12">
        <v>19</v>
      </c>
      <c r="E77" s="12">
        <v>77</v>
      </c>
      <c r="F77" s="12">
        <v>2432</v>
      </c>
      <c r="G77" s="12">
        <v>31.58</v>
      </c>
      <c r="H77" s="12">
        <v>2012</v>
      </c>
      <c r="I77" s="12" t="s">
        <v>2048</v>
      </c>
      <c r="J77" s="12">
        <v>1</v>
      </c>
      <c r="L77">
        <v>-33.407219699999999</v>
      </c>
      <c r="M77">
        <v>-70.659925200000004</v>
      </c>
      <c r="P77" t="s">
        <v>743</v>
      </c>
    </row>
    <row r="78" spans="1:16" x14ac:dyDescent="0.25">
      <c r="A78">
        <v>57</v>
      </c>
      <c r="B78" s="12" t="s">
        <v>2072</v>
      </c>
      <c r="C78" s="13">
        <v>44263</v>
      </c>
      <c r="D78" s="12">
        <v>2</v>
      </c>
      <c r="E78" s="12">
        <v>55</v>
      </c>
      <c r="F78" s="12">
        <v>2345</v>
      </c>
      <c r="G78" s="12">
        <v>42.64</v>
      </c>
      <c r="H78" s="12">
        <v>2006</v>
      </c>
      <c r="I78" s="12" t="s">
        <v>2067</v>
      </c>
      <c r="J78" s="12">
        <v>1</v>
      </c>
      <c r="L78">
        <v>-33.394252000000002</v>
      </c>
      <c r="M78">
        <v>-70.660797000000002</v>
      </c>
      <c r="P78" t="s">
        <v>37</v>
      </c>
    </row>
    <row r="79" spans="1:16" x14ac:dyDescent="0.25">
      <c r="A79">
        <v>158</v>
      </c>
      <c r="B79" s="12" t="s">
        <v>2057</v>
      </c>
      <c r="C79" s="13">
        <v>44298</v>
      </c>
      <c r="D79" s="12">
        <v>20</v>
      </c>
      <c r="E79" s="12">
        <v>46</v>
      </c>
      <c r="F79" s="12">
        <v>2600</v>
      </c>
      <c r="G79" s="12">
        <v>56.52</v>
      </c>
      <c r="H79" s="12">
        <v>2015</v>
      </c>
      <c r="I79" s="12" t="s">
        <v>2048</v>
      </c>
      <c r="J79" s="12">
        <v>1</v>
      </c>
      <c r="L79">
        <v>-33.410371300000001</v>
      </c>
      <c r="M79">
        <v>-70.659157100000002</v>
      </c>
      <c r="P79" t="s">
        <v>37</v>
      </c>
    </row>
    <row r="80" spans="1:16" x14ac:dyDescent="0.25">
      <c r="A80">
        <v>149</v>
      </c>
      <c r="B80" s="12" t="s">
        <v>2052</v>
      </c>
      <c r="C80" s="13">
        <v>44126</v>
      </c>
      <c r="D80" s="12">
        <v>2</v>
      </c>
      <c r="E80" s="12">
        <v>61</v>
      </c>
      <c r="F80" s="12">
        <v>2206</v>
      </c>
      <c r="G80" s="12">
        <v>36.159999999999997</v>
      </c>
      <c r="H80" s="12">
        <v>2012</v>
      </c>
      <c r="I80" s="12" t="s">
        <v>1357</v>
      </c>
      <c r="J80" s="12">
        <v>1</v>
      </c>
      <c r="L80">
        <v>-33.397694999999999</v>
      </c>
      <c r="M80">
        <v>-70.649748000000002</v>
      </c>
      <c r="P80" t="s">
        <v>37</v>
      </c>
    </row>
    <row r="81" spans="1:16" x14ac:dyDescent="0.25">
      <c r="A81">
        <v>17</v>
      </c>
      <c r="B81" s="12" t="s">
        <v>2085</v>
      </c>
      <c r="C81" s="13">
        <v>44132</v>
      </c>
      <c r="D81" s="12">
        <v>2</v>
      </c>
      <c r="E81" s="12">
        <v>37</v>
      </c>
      <c r="F81" s="12">
        <v>2067</v>
      </c>
      <c r="G81" s="12">
        <v>55.86</v>
      </c>
      <c r="H81" s="12">
        <v>2019</v>
      </c>
      <c r="I81" s="12" t="s">
        <v>2067</v>
      </c>
      <c r="J81" s="12">
        <v>1</v>
      </c>
      <c r="L81">
        <v>-33.394767000000002</v>
      </c>
      <c r="M81">
        <v>-70.676165999999995</v>
      </c>
      <c r="P81" t="s">
        <v>71</v>
      </c>
    </row>
    <row r="82" spans="1:16" x14ac:dyDescent="0.25">
      <c r="A82">
        <v>54</v>
      </c>
      <c r="B82" s="12" t="s">
        <v>2072</v>
      </c>
      <c r="C82" s="13">
        <v>44243</v>
      </c>
      <c r="D82" s="12">
        <v>2</v>
      </c>
      <c r="E82" s="12">
        <v>55</v>
      </c>
      <c r="F82" s="12">
        <v>2243</v>
      </c>
      <c r="G82" s="12">
        <v>40.78</v>
      </c>
      <c r="H82" s="12">
        <v>2007</v>
      </c>
      <c r="I82" s="12" t="s">
        <v>2067</v>
      </c>
      <c r="J82" s="12">
        <v>1</v>
      </c>
      <c r="L82">
        <v>-33.394252000000002</v>
      </c>
      <c r="M82">
        <v>-70.660797000000002</v>
      </c>
      <c r="P82" t="s">
        <v>37</v>
      </c>
    </row>
    <row r="83" spans="1:16" x14ac:dyDescent="0.25">
      <c r="A83">
        <v>79</v>
      </c>
      <c r="B83" s="12" t="s">
        <v>2404</v>
      </c>
      <c r="C83" s="13">
        <v>43888</v>
      </c>
      <c r="D83" s="12">
        <v>2</v>
      </c>
      <c r="E83" s="12">
        <v>56</v>
      </c>
      <c r="F83" s="12">
        <v>2087</v>
      </c>
      <c r="G83" s="12">
        <v>37.270000000000003</v>
      </c>
      <c r="H83" s="12">
        <v>2012</v>
      </c>
      <c r="I83" s="12" t="s">
        <v>2048</v>
      </c>
      <c r="J83" s="12">
        <v>1</v>
      </c>
      <c r="L83">
        <v>-33.404281099999999</v>
      </c>
      <c r="M83">
        <v>-70.672253400000002</v>
      </c>
      <c r="P83" t="s">
        <v>37</v>
      </c>
    </row>
    <row r="84" spans="1:16" x14ac:dyDescent="0.25">
      <c r="A84">
        <v>80</v>
      </c>
      <c r="B84" s="12" t="s">
        <v>2404</v>
      </c>
      <c r="C84" s="13">
        <v>43888</v>
      </c>
      <c r="D84" s="12">
        <v>2</v>
      </c>
      <c r="E84" s="12">
        <v>56</v>
      </c>
      <c r="F84" s="12">
        <v>2087</v>
      </c>
      <c r="G84" s="12">
        <v>37.270000000000003</v>
      </c>
      <c r="H84" s="12">
        <v>2012</v>
      </c>
      <c r="I84" s="12" t="s">
        <v>2048</v>
      </c>
      <c r="J84" s="12">
        <v>1</v>
      </c>
      <c r="L84">
        <v>-33.404281099999999</v>
      </c>
      <c r="M84">
        <v>-70.672253400000002</v>
      </c>
      <c r="P84" t="s">
        <v>37</v>
      </c>
    </row>
    <row r="85" spans="1:16" x14ac:dyDescent="0.25">
      <c r="A85">
        <v>121</v>
      </c>
      <c r="B85" s="12" t="s">
        <v>2068</v>
      </c>
      <c r="C85" s="13">
        <v>43978</v>
      </c>
      <c r="D85" s="12">
        <v>2</v>
      </c>
      <c r="E85" s="12">
        <v>57</v>
      </c>
      <c r="F85" s="12">
        <v>2304</v>
      </c>
      <c r="G85" s="12">
        <v>40.42</v>
      </c>
      <c r="H85" s="12">
        <v>2012</v>
      </c>
      <c r="I85" s="12" t="s">
        <v>2067</v>
      </c>
      <c r="J85" s="12">
        <v>1</v>
      </c>
      <c r="L85">
        <v>-33.381906999999998</v>
      </c>
      <c r="M85">
        <v>-70.682326000000003</v>
      </c>
      <c r="P85" t="s">
        <v>37</v>
      </c>
    </row>
    <row r="86" spans="1:16" x14ac:dyDescent="0.25">
      <c r="A86">
        <v>58</v>
      </c>
      <c r="B86" s="12" t="s">
        <v>2074</v>
      </c>
      <c r="C86" s="13">
        <v>44301</v>
      </c>
      <c r="D86" s="12">
        <v>2</v>
      </c>
      <c r="E86" s="12">
        <v>55</v>
      </c>
      <c r="F86" s="12">
        <v>2038</v>
      </c>
      <c r="G86" s="12">
        <v>37.049999999999997</v>
      </c>
      <c r="H86" s="12">
        <v>2012</v>
      </c>
      <c r="I86" s="12" t="s">
        <v>2067</v>
      </c>
      <c r="J86" s="12">
        <v>1</v>
      </c>
      <c r="L86">
        <v>-33.395845000000001</v>
      </c>
      <c r="M86">
        <v>-70.661272999999994</v>
      </c>
      <c r="P86" t="s">
        <v>37</v>
      </c>
    </row>
    <row r="87" spans="1:16" x14ac:dyDescent="0.25">
      <c r="A87">
        <v>18</v>
      </c>
      <c r="B87" s="12" t="s">
        <v>2085</v>
      </c>
      <c r="C87" s="13">
        <v>44154</v>
      </c>
      <c r="D87" s="12">
        <v>2</v>
      </c>
      <c r="E87" s="12">
        <v>52</v>
      </c>
      <c r="F87" s="12">
        <v>2772</v>
      </c>
      <c r="G87" s="12">
        <v>53.31</v>
      </c>
      <c r="H87" s="12">
        <v>2019</v>
      </c>
      <c r="I87" s="12" t="s">
        <v>2067</v>
      </c>
      <c r="J87" s="12">
        <v>1</v>
      </c>
      <c r="L87">
        <v>-33.394767000000002</v>
      </c>
      <c r="M87">
        <v>-70.676165999999995</v>
      </c>
      <c r="P87" t="s">
        <v>71</v>
      </c>
    </row>
    <row r="88" spans="1:16" x14ac:dyDescent="0.25">
      <c r="A88">
        <v>163</v>
      </c>
      <c r="B88" s="12" t="s">
        <v>2393</v>
      </c>
      <c r="C88" s="13">
        <v>43964</v>
      </c>
      <c r="D88" s="12">
        <v>21</v>
      </c>
      <c r="E88" s="12">
        <v>39</v>
      </c>
      <c r="F88" s="12">
        <v>2300</v>
      </c>
      <c r="G88" s="12">
        <v>58.97</v>
      </c>
      <c r="H88" s="12">
        <v>2017</v>
      </c>
      <c r="I88" s="12" t="s">
        <v>2048</v>
      </c>
      <c r="J88" s="12">
        <v>1</v>
      </c>
      <c r="L88">
        <v>-33.410407999999997</v>
      </c>
      <c r="M88">
        <v>-70.654848999999999</v>
      </c>
      <c r="P88" t="s">
        <v>37</v>
      </c>
    </row>
    <row r="89" spans="1:16" x14ac:dyDescent="0.25">
      <c r="A89">
        <v>166</v>
      </c>
      <c r="B89" s="12" t="s">
        <v>2393</v>
      </c>
      <c r="C89" s="13">
        <v>43964</v>
      </c>
      <c r="D89" s="12">
        <v>21</v>
      </c>
      <c r="E89" s="12">
        <v>39</v>
      </c>
      <c r="F89" s="12">
        <v>2300</v>
      </c>
      <c r="G89" s="12">
        <v>58.97</v>
      </c>
      <c r="H89" s="12">
        <v>2017</v>
      </c>
      <c r="I89" s="12" t="s">
        <v>2048</v>
      </c>
      <c r="J89" s="12">
        <v>1</v>
      </c>
      <c r="L89">
        <v>-33.410407999999997</v>
      </c>
      <c r="M89">
        <v>-70.654848999999999</v>
      </c>
      <c r="P89" t="s">
        <v>37</v>
      </c>
    </row>
    <row r="90" spans="1:16" x14ac:dyDescent="0.25">
      <c r="A90">
        <v>78</v>
      </c>
      <c r="B90" s="12" t="s">
        <v>2405</v>
      </c>
      <c r="C90" s="13">
        <v>43801</v>
      </c>
      <c r="D90" s="12">
        <v>21</v>
      </c>
      <c r="E90" s="12">
        <v>38</v>
      </c>
      <c r="F90" s="12">
        <v>2000</v>
      </c>
      <c r="G90" s="12">
        <v>52.63</v>
      </c>
      <c r="H90" s="12">
        <v>2017</v>
      </c>
      <c r="I90" s="12" t="s">
        <v>2048</v>
      </c>
      <c r="J90" s="12">
        <v>1</v>
      </c>
      <c r="L90">
        <v>-33.400936999999999</v>
      </c>
      <c r="M90">
        <v>-70.660725999999997</v>
      </c>
      <c r="P90" t="s">
        <v>37</v>
      </c>
    </row>
    <row r="91" spans="1:16" x14ac:dyDescent="0.25">
      <c r="A91">
        <v>106</v>
      </c>
      <c r="B91" s="12" t="s">
        <v>2401</v>
      </c>
      <c r="C91" s="13">
        <v>43899</v>
      </c>
      <c r="D91" s="12">
        <v>22</v>
      </c>
      <c r="E91" s="12">
        <v>33</v>
      </c>
      <c r="F91" s="12">
        <v>2180</v>
      </c>
      <c r="G91" s="12">
        <v>66.06</v>
      </c>
      <c r="H91" s="12">
        <v>2018</v>
      </c>
      <c r="I91" s="12" t="s">
        <v>2048</v>
      </c>
      <c r="J91" s="12">
        <v>1</v>
      </c>
      <c r="L91">
        <v>-33.406775000000003</v>
      </c>
      <c r="M91">
        <v>-70.666875000000005</v>
      </c>
      <c r="P91" t="s">
        <v>37</v>
      </c>
    </row>
    <row r="92" spans="1:16" x14ac:dyDescent="0.25">
      <c r="A92">
        <v>108</v>
      </c>
      <c r="B92" s="12" t="s">
        <v>2401</v>
      </c>
      <c r="C92" s="13">
        <v>43899</v>
      </c>
      <c r="D92" s="12">
        <v>22</v>
      </c>
      <c r="E92" s="12">
        <v>33</v>
      </c>
      <c r="F92" s="12">
        <v>2180</v>
      </c>
      <c r="G92" s="12">
        <v>66.06</v>
      </c>
      <c r="H92" s="12">
        <v>2018</v>
      </c>
      <c r="I92" s="12" t="s">
        <v>2048</v>
      </c>
      <c r="J92" s="12">
        <v>1</v>
      </c>
      <c r="L92">
        <v>-33.406775000000003</v>
      </c>
      <c r="M92">
        <v>-70.666875000000005</v>
      </c>
      <c r="P92" t="s">
        <v>37</v>
      </c>
    </row>
    <row r="93" spans="1:16" x14ac:dyDescent="0.25">
      <c r="A93">
        <v>76</v>
      </c>
      <c r="B93" s="12" t="s">
        <v>2071</v>
      </c>
      <c r="C93" s="13">
        <v>44208</v>
      </c>
      <c r="D93" s="12">
        <v>2</v>
      </c>
      <c r="E93" s="12">
        <v>53</v>
      </c>
      <c r="F93" s="12">
        <v>2064</v>
      </c>
      <c r="G93" s="12">
        <v>38.94</v>
      </c>
      <c r="H93" s="12">
        <v>1998</v>
      </c>
      <c r="I93" s="12" t="s">
        <v>2067</v>
      </c>
      <c r="J93" s="12">
        <v>1</v>
      </c>
      <c r="L93">
        <v>-33.395682000000001</v>
      </c>
      <c r="M93">
        <v>-70.658890999999997</v>
      </c>
      <c r="P93" t="s">
        <v>37</v>
      </c>
    </row>
    <row r="94" spans="1:16" x14ac:dyDescent="0.25">
      <c r="A94">
        <v>152</v>
      </c>
      <c r="B94" s="12" t="s">
        <v>2395</v>
      </c>
      <c r="C94" s="13">
        <v>44123</v>
      </c>
      <c r="D94" s="12">
        <v>2</v>
      </c>
      <c r="E94" s="12">
        <v>56</v>
      </c>
      <c r="F94" s="12">
        <v>2000</v>
      </c>
      <c r="G94" s="12">
        <v>35.71</v>
      </c>
      <c r="H94" s="12">
        <v>2015</v>
      </c>
      <c r="I94" s="12" t="s">
        <v>1357</v>
      </c>
      <c r="J94" s="12">
        <v>1</v>
      </c>
      <c r="L94">
        <v>-33.399124</v>
      </c>
      <c r="M94">
        <v>-70.649879999999996</v>
      </c>
      <c r="P94" t="s">
        <v>37</v>
      </c>
    </row>
    <row r="95" spans="1:16" x14ac:dyDescent="0.25">
      <c r="A95">
        <v>147</v>
      </c>
      <c r="B95" s="12" t="s">
        <v>2053</v>
      </c>
      <c r="C95" s="13">
        <v>44167</v>
      </c>
      <c r="D95" s="12">
        <v>3</v>
      </c>
      <c r="E95" s="12">
        <v>71</v>
      </c>
      <c r="F95" s="12">
        <v>2479</v>
      </c>
      <c r="G95" s="12">
        <v>34.92</v>
      </c>
      <c r="H95" s="12">
        <v>2005</v>
      </c>
      <c r="I95" s="12" t="s">
        <v>1357</v>
      </c>
      <c r="J95" s="12">
        <v>1</v>
      </c>
      <c r="L95">
        <v>-33.397694999999999</v>
      </c>
      <c r="M95">
        <v>-70.649748000000002</v>
      </c>
      <c r="P95" t="s">
        <v>37</v>
      </c>
    </row>
    <row r="96" spans="1:16" x14ac:dyDescent="0.25">
      <c r="A96">
        <v>71</v>
      </c>
      <c r="B96" s="12" t="s">
        <v>2078</v>
      </c>
      <c r="C96" s="13">
        <v>44014</v>
      </c>
      <c r="D96" s="12">
        <v>3</v>
      </c>
      <c r="E96" s="12">
        <v>65</v>
      </c>
      <c r="F96" s="12">
        <v>2788</v>
      </c>
      <c r="G96" s="12">
        <v>42.89</v>
      </c>
      <c r="H96" s="12">
        <v>2017</v>
      </c>
      <c r="I96" s="12" t="s">
        <v>2067</v>
      </c>
      <c r="J96" s="12">
        <v>1</v>
      </c>
      <c r="L96">
        <v>-33.385514999999998</v>
      </c>
      <c r="M96">
        <v>-70.677490000000006</v>
      </c>
      <c r="P96" t="s">
        <v>37</v>
      </c>
    </row>
    <row r="97" spans="1:16" x14ac:dyDescent="0.25">
      <c r="A97">
        <v>50</v>
      </c>
      <c r="B97" s="12" t="s">
        <v>2084</v>
      </c>
      <c r="C97" s="13">
        <v>44176</v>
      </c>
      <c r="D97" s="12">
        <v>3</v>
      </c>
      <c r="E97" s="12">
        <v>57</v>
      </c>
      <c r="F97" s="12">
        <v>2000</v>
      </c>
      <c r="G97" s="12">
        <v>35.090000000000003</v>
      </c>
      <c r="H97" s="12">
        <v>2013</v>
      </c>
      <c r="I97" s="12" t="s">
        <v>2067</v>
      </c>
      <c r="J97" s="12">
        <v>1</v>
      </c>
      <c r="L97">
        <v>-33.395386000000002</v>
      </c>
      <c r="M97">
        <v>-70.677257999999995</v>
      </c>
      <c r="P97" t="s">
        <v>37</v>
      </c>
    </row>
    <row r="98" spans="1:16" x14ac:dyDescent="0.25">
      <c r="A98">
        <v>162</v>
      </c>
      <c r="B98" s="12" t="s">
        <v>2393</v>
      </c>
      <c r="C98" s="13">
        <v>43906</v>
      </c>
      <c r="D98" s="12">
        <v>3</v>
      </c>
      <c r="E98" s="12">
        <v>40</v>
      </c>
      <c r="F98" s="12">
        <v>2207</v>
      </c>
      <c r="G98" s="12">
        <v>55.18</v>
      </c>
      <c r="H98" s="12">
        <v>2014</v>
      </c>
      <c r="I98" s="12" t="s">
        <v>2048</v>
      </c>
      <c r="J98" s="12">
        <v>1</v>
      </c>
      <c r="L98">
        <v>-33.410407999999997</v>
      </c>
      <c r="M98">
        <v>-70.654848999999999</v>
      </c>
      <c r="P98" t="s">
        <v>37</v>
      </c>
    </row>
    <row r="99" spans="1:16" x14ac:dyDescent="0.25">
      <c r="A99">
        <v>164</v>
      </c>
      <c r="B99" s="12" t="s">
        <v>2393</v>
      </c>
      <c r="C99" s="13">
        <v>43906</v>
      </c>
      <c r="D99" s="12">
        <v>3</v>
      </c>
      <c r="E99" s="12">
        <v>40</v>
      </c>
      <c r="F99" s="12">
        <v>2207</v>
      </c>
      <c r="G99" s="12">
        <v>55.18</v>
      </c>
      <c r="H99" s="12">
        <v>2014</v>
      </c>
      <c r="I99" s="12" t="s">
        <v>2048</v>
      </c>
      <c r="J99" s="12">
        <v>1</v>
      </c>
      <c r="L99">
        <v>-33.410407999999997</v>
      </c>
      <c r="M99">
        <v>-70.654848999999999</v>
      </c>
      <c r="P99" t="s">
        <v>37</v>
      </c>
    </row>
    <row r="100" spans="1:16" x14ac:dyDescent="0.25">
      <c r="A100">
        <v>68</v>
      </c>
      <c r="B100" s="12" t="s">
        <v>2078</v>
      </c>
      <c r="C100" s="13">
        <v>43879</v>
      </c>
      <c r="D100" s="12">
        <v>3</v>
      </c>
      <c r="E100" s="12">
        <v>54</v>
      </c>
      <c r="F100" s="12">
        <v>2500</v>
      </c>
      <c r="G100" s="12">
        <v>46.3</v>
      </c>
      <c r="H100" s="12">
        <v>2001</v>
      </c>
      <c r="I100" s="12" t="s">
        <v>2067</v>
      </c>
      <c r="J100" s="12">
        <v>1</v>
      </c>
      <c r="L100">
        <v>-33.385514999999998</v>
      </c>
      <c r="M100">
        <v>-70.677490000000006</v>
      </c>
      <c r="P100" t="s">
        <v>56</v>
      </c>
    </row>
    <row r="101" spans="1:16" x14ac:dyDescent="0.25">
      <c r="A101">
        <v>48</v>
      </c>
      <c r="B101" s="12" t="s">
        <v>2084</v>
      </c>
      <c r="C101" s="13">
        <v>44260</v>
      </c>
      <c r="D101" s="12">
        <v>3</v>
      </c>
      <c r="E101" s="12">
        <v>63</v>
      </c>
      <c r="F101" s="12">
        <v>2500</v>
      </c>
      <c r="G101" s="12">
        <v>39.68</v>
      </c>
      <c r="H101" s="12">
        <v>2013</v>
      </c>
      <c r="I101" s="12" t="s">
        <v>2067</v>
      </c>
      <c r="J101" s="12">
        <v>1</v>
      </c>
      <c r="L101">
        <v>-33.395569999999999</v>
      </c>
      <c r="M101">
        <v>-70.677138999999997</v>
      </c>
      <c r="P101" t="s">
        <v>37</v>
      </c>
    </row>
    <row r="102" spans="1:16" x14ac:dyDescent="0.25">
      <c r="A102">
        <v>45</v>
      </c>
      <c r="B102" s="12" t="s">
        <v>2085</v>
      </c>
      <c r="C102" s="13">
        <v>44123</v>
      </c>
      <c r="D102" s="12">
        <v>3</v>
      </c>
      <c r="E102" s="12">
        <v>38</v>
      </c>
      <c r="F102" s="12">
        <v>2100</v>
      </c>
      <c r="G102" s="12">
        <v>55.26</v>
      </c>
      <c r="H102" s="12">
        <v>2019</v>
      </c>
      <c r="I102" s="12" t="s">
        <v>2067</v>
      </c>
      <c r="J102" s="12">
        <v>1</v>
      </c>
      <c r="L102">
        <v>-33.395167000000001</v>
      </c>
      <c r="M102">
        <v>-70.676422000000002</v>
      </c>
      <c r="P102" t="s">
        <v>71</v>
      </c>
    </row>
    <row r="103" spans="1:16" x14ac:dyDescent="0.25">
      <c r="A103">
        <v>110</v>
      </c>
      <c r="B103" s="12" t="s">
        <v>2401</v>
      </c>
      <c r="C103" s="13">
        <v>43936</v>
      </c>
      <c r="D103" s="12">
        <v>3</v>
      </c>
      <c r="E103" s="12">
        <v>53</v>
      </c>
      <c r="F103" s="12">
        <v>2688</v>
      </c>
      <c r="G103" s="12">
        <v>50.72</v>
      </c>
      <c r="H103" s="12">
        <v>2018</v>
      </c>
      <c r="I103" s="12" t="s">
        <v>2048</v>
      </c>
      <c r="J103" s="12">
        <v>1</v>
      </c>
      <c r="L103">
        <v>-33.406775400000001</v>
      </c>
      <c r="M103">
        <v>-70.666874800000002</v>
      </c>
      <c r="P103" t="s">
        <v>37</v>
      </c>
    </row>
    <row r="104" spans="1:16" x14ac:dyDescent="0.25">
      <c r="A104">
        <v>112</v>
      </c>
      <c r="B104" s="12" t="s">
        <v>2401</v>
      </c>
      <c r="C104" s="13">
        <v>43936</v>
      </c>
      <c r="D104" s="12">
        <v>3</v>
      </c>
      <c r="E104" s="12">
        <v>53</v>
      </c>
      <c r="F104" s="12">
        <v>2688</v>
      </c>
      <c r="G104" s="12">
        <v>50.72</v>
      </c>
      <c r="H104" s="12">
        <v>2018</v>
      </c>
      <c r="I104" s="12" t="s">
        <v>2048</v>
      </c>
      <c r="J104" s="12">
        <v>1</v>
      </c>
      <c r="L104">
        <v>-33.406775400000001</v>
      </c>
      <c r="M104">
        <v>-70.666874800000002</v>
      </c>
      <c r="P104" t="s">
        <v>37</v>
      </c>
    </row>
    <row r="105" spans="1:16" x14ac:dyDescent="0.25">
      <c r="A105">
        <v>33</v>
      </c>
      <c r="B105" s="12" t="s">
        <v>2085</v>
      </c>
      <c r="C105" s="13">
        <v>44333</v>
      </c>
      <c r="D105" s="12">
        <v>3</v>
      </c>
      <c r="E105" s="12">
        <v>36</v>
      </c>
      <c r="F105" s="12">
        <v>2150</v>
      </c>
      <c r="G105" s="12">
        <v>59.72</v>
      </c>
      <c r="H105" s="12">
        <v>2019</v>
      </c>
      <c r="I105" s="12" t="s">
        <v>2067</v>
      </c>
      <c r="J105" s="12">
        <v>1</v>
      </c>
      <c r="L105">
        <v>-33.395359999999997</v>
      </c>
      <c r="M105">
        <v>-70.676246000000006</v>
      </c>
      <c r="P105" t="s">
        <v>71</v>
      </c>
    </row>
    <row r="106" spans="1:16" x14ac:dyDescent="0.25">
      <c r="A106">
        <v>8</v>
      </c>
      <c r="B106" s="12" t="s">
        <v>2081</v>
      </c>
      <c r="C106" s="13">
        <v>44239</v>
      </c>
      <c r="D106" s="12">
        <v>3</v>
      </c>
      <c r="E106" s="12">
        <v>57</v>
      </c>
      <c r="F106" s="12">
        <v>2200</v>
      </c>
      <c r="G106" s="12">
        <v>38.6</v>
      </c>
      <c r="H106" s="12">
        <v>2003</v>
      </c>
      <c r="I106" s="12" t="s">
        <v>2067</v>
      </c>
      <c r="J106" s="12">
        <v>1</v>
      </c>
      <c r="L106">
        <v>-33.389977100000003</v>
      </c>
      <c r="M106">
        <v>-70.674957899999995</v>
      </c>
      <c r="P106" t="s">
        <v>71</v>
      </c>
    </row>
    <row r="107" spans="1:16" x14ac:dyDescent="0.25">
      <c r="A107">
        <v>9</v>
      </c>
      <c r="B107" s="12" t="s">
        <v>2081</v>
      </c>
      <c r="C107" s="13">
        <v>44344</v>
      </c>
      <c r="D107" s="12">
        <v>3</v>
      </c>
      <c r="E107" s="12">
        <v>57</v>
      </c>
      <c r="F107" s="12">
        <v>2250</v>
      </c>
      <c r="G107" s="12">
        <v>39.47</v>
      </c>
      <c r="H107" s="12">
        <v>2003</v>
      </c>
      <c r="I107" s="12" t="s">
        <v>2067</v>
      </c>
      <c r="J107" s="12">
        <v>1</v>
      </c>
      <c r="L107">
        <v>-33.389986100000002</v>
      </c>
      <c r="M107">
        <v>-70.675042599999998</v>
      </c>
      <c r="P107" t="s">
        <v>37</v>
      </c>
    </row>
    <row r="108" spans="1:16" x14ac:dyDescent="0.25">
      <c r="A108">
        <v>51</v>
      </c>
      <c r="B108" s="12" t="s">
        <v>2083</v>
      </c>
      <c r="C108" s="13">
        <v>44333</v>
      </c>
      <c r="D108" s="12">
        <v>3</v>
      </c>
      <c r="E108" s="12">
        <v>62</v>
      </c>
      <c r="F108" s="12">
        <v>2070</v>
      </c>
      <c r="G108" s="12">
        <v>33.39</v>
      </c>
      <c r="H108" s="12">
        <v>1978</v>
      </c>
      <c r="I108" s="12" t="s">
        <v>2067</v>
      </c>
      <c r="J108" s="12">
        <v>1</v>
      </c>
      <c r="L108">
        <v>-33.394911</v>
      </c>
      <c r="M108">
        <v>-70.678227000000007</v>
      </c>
      <c r="P108" t="s">
        <v>37</v>
      </c>
    </row>
    <row r="109" spans="1:16" x14ac:dyDescent="0.25">
      <c r="A109">
        <v>151</v>
      </c>
      <c r="B109" s="12" t="s">
        <v>2053</v>
      </c>
      <c r="C109" s="13">
        <v>43809</v>
      </c>
      <c r="D109" s="12">
        <v>3</v>
      </c>
      <c r="E109" s="12">
        <v>69</v>
      </c>
      <c r="F109" s="12">
        <v>2502</v>
      </c>
      <c r="G109" s="12">
        <v>36.26</v>
      </c>
      <c r="H109" s="12">
        <v>2005</v>
      </c>
      <c r="I109" s="12" t="s">
        <v>1357</v>
      </c>
      <c r="J109" s="12">
        <v>1</v>
      </c>
      <c r="L109">
        <v>-33.397834387082497</v>
      </c>
      <c r="M109">
        <v>-70.649630144180307</v>
      </c>
      <c r="P109" t="s">
        <v>37</v>
      </c>
    </row>
    <row r="110" spans="1:16" x14ac:dyDescent="0.25">
      <c r="A110">
        <v>52</v>
      </c>
      <c r="B110" s="12" t="s">
        <v>2072</v>
      </c>
      <c r="C110" s="13">
        <v>43857</v>
      </c>
      <c r="D110" s="12">
        <v>4</v>
      </c>
      <c r="E110" s="12">
        <v>55</v>
      </c>
      <c r="F110" s="12">
        <v>2236</v>
      </c>
      <c r="G110" s="12">
        <v>40.65</v>
      </c>
      <c r="H110" s="12">
        <v>2007</v>
      </c>
      <c r="I110" s="12" t="s">
        <v>2067</v>
      </c>
      <c r="J110" s="12">
        <v>1</v>
      </c>
      <c r="L110">
        <v>-33.394252000000002</v>
      </c>
      <c r="M110">
        <v>-70.660797000000002</v>
      </c>
      <c r="P110" t="s">
        <v>37</v>
      </c>
    </row>
    <row r="111" spans="1:16" x14ac:dyDescent="0.25">
      <c r="A111">
        <v>53</v>
      </c>
      <c r="B111" s="12" t="s">
        <v>2072</v>
      </c>
      <c r="C111" s="13">
        <v>44085</v>
      </c>
      <c r="D111" s="12">
        <v>4</v>
      </c>
      <c r="E111" s="12">
        <v>55</v>
      </c>
      <c r="F111" s="12">
        <v>2600</v>
      </c>
      <c r="G111" s="12">
        <v>47.27</v>
      </c>
      <c r="H111" s="12">
        <v>2007</v>
      </c>
      <c r="I111" s="12" t="s">
        <v>2067</v>
      </c>
      <c r="J111" s="12">
        <v>1</v>
      </c>
      <c r="L111">
        <v>-33.394252000000002</v>
      </c>
      <c r="M111">
        <v>-70.660797000000002</v>
      </c>
      <c r="P111" t="s">
        <v>37</v>
      </c>
    </row>
    <row r="112" spans="1:16" x14ac:dyDescent="0.25">
      <c r="A112">
        <v>61</v>
      </c>
      <c r="B112" s="12" t="s">
        <v>2076</v>
      </c>
      <c r="C112" s="13">
        <v>44266</v>
      </c>
      <c r="D112" s="12">
        <v>4</v>
      </c>
      <c r="E112" s="12">
        <v>55</v>
      </c>
      <c r="F112" s="12">
        <v>2000</v>
      </c>
      <c r="G112" s="12">
        <v>36.36</v>
      </c>
      <c r="H112" s="12">
        <v>2014</v>
      </c>
      <c r="I112" s="12" t="s">
        <v>2067</v>
      </c>
      <c r="J112" s="12">
        <v>1</v>
      </c>
      <c r="L112">
        <v>-33.3962553</v>
      </c>
      <c r="M112">
        <v>-70.661368600000003</v>
      </c>
      <c r="P112" t="s">
        <v>37</v>
      </c>
    </row>
    <row r="113" spans="1:16" x14ac:dyDescent="0.25">
      <c r="A113">
        <v>12</v>
      </c>
      <c r="B113" s="12" t="s">
        <v>2085</v>
      </c>
      <c r="C113" s="13">
        <v>44132</v>
      </c>
      <c r="D113" s="12">
        <v>4</v>
      </c>
      <c r="E113" s="12">
        <v>37</v>
      </c>
      <c r="F113" s="12">
        <v>2111</v>
      </c>
      <c r="G113" s="12">
        <v>57.05</v>
      </c>
      <c r="H113" s="12">
        <v>2019</v>
      </c>
      <c r="I113" s="12" t="s">
        <v>2067</v>
      </c>
      <c r="J113" s="12">
        <v>1</v>
      </c>
      <c r="L113">
        <v>-33.394767000000002</v>
      </c>
      <c r="M113">
        <v>-70.676165999999995</v>
      </c>
      <c r="P113" t="s">
        <v>71</v>
      </c>
    </row>
    <row r="114" spans="1:16" x14ac:dyDescent="0.25">
      <c r="A114">
        <v>153</v>
      </c>
      <c r="B114" s="12" t="s">
        <v>2051</v>
      </c>
      <c r="C114" s="13">
        <v>44202</v>
      </c>
      <c r="D114" s="12">
        <v>4</v>
      </c>
      <c r="E114" s="12">
        <v>48</v>
      </c>
      <c r="F114" s="12">
        <v>2190</v>
      </c>
      <c r="G114" s="12">
        <v>45.63</v>
      </c>
      <c r="H114" s="12">
        <v>1997</v>
      </c>
      <c r="I114" s="12" t="s">
        <v>1357</v>
      </c>
      <c r="J114" s="12">
        <v>1</v>
      </c>
      <c r="L114">
        <v>-33.402920999999999</v>
      </c>
      <c r="M114">
        <v>-70.65137</v>
      </c>
      <c r="P114" t="s">
        <v>37</v>
      </c>
    </row>
    <row r="115" spans="1:16" x14ac:dyDescent="0.25">
      <c r="A115">
        <v>150</v>
      </c>
      <c r="B115" s="12" t="s">
        <v>2053</v>
      </c>
      <c r="C115" s="13">
        <v>43850</v>
      </c>
      <c r="D115" s="12">
        <v>4</v>
      </c>
      <c r="E115" s="12">
        <v>55</v>
      </c>
      <c r="F115" s="12">
        <v>2000</v>
      </c>
      <c r="G115" s="12">
        <v>36.36</v>
      </c>
      <c r="H115" s="12">
        <v>2006</v>
      </c>
      <c r="I115" s="12" t="s">
        <v>1357</v>
      </c>
      <c r="J115" s="12">
        <v>1</v>
      </c>
      <c r="L115">
        <v>-33.397834387082497</v>
      </c>
      <c r="M115">
        <v>-70.649630144180307</v>
      </c>
      <c r="P115" t="s">
        <v>37</v>
      </c>
    </row>
    <row r="116" spans="1:16" x14ac:dyDescent="0.25">
      <c r="A116">
        <v>148</v>
      </c>
      <c r="B116" s="12" t="s">
        <v>2052</v>
      </c>
      <c r="C116" s="13">
        <v>44176</v>
      </c>
      <c r="D116" s="12">
        <v>4</v>
      </c>
      <c r="E116" s="12">
        <v>80</v>
      </c>
      <c r="F116" s="12">
        <v>2406</v>
      </c>
      <c r="G116" s="12">
        <v>30.08</v>
      </c>
      <c r="H116" s="12">
        <v>2006</v>
      </c>
      <c r="I116" s="12" t="s">
        <v>1357</v>
      </c>
      <c r="J116" s="12">
        <v>1</v>
      </c>
      <c r="L116">
        <v>-33.397694999999999</v>
      </c>
      <c r="M116">
        <v>-70.649748000000002</v>
      </c>
      <c r="P116" t="s">
        <v>37</v>
      </c>
    </row>
    <row r="117" spans="1:16" x14ac:dyDescent="0.25">
      <c r="A117">
        <v>59</v>
      </c>
      <c r="B117" s="12" t="s">
        <v>2074</v>
      </c>
      <c r="C117" s="13">
        <v>44330</v>
      </c>
      <c r="D117" s="12">
        <v>4</v>
      </c>
      <c r="E117" s="12">
        <v>57</v>
      </c>
      <c r="F117" s="12">
        <v>2522</v>
      </c>
      <c r="G117" s="12">
        <v>44.25</v>
      </c>
      <c r="H117" s="12">
        <v>2014</v>
      </c>
      <c r="I117" s="12" t="s">
        <v>2067</v>
      </c>
      <c r="J117" s="12">
        <v>1</v>
      </c>
      <c r="L117">
        <v>-33.395845000000001</v>
      </c>
      <c r="M117">
        <v>-70.661272999999994</v>
      </c>
      <c r="P117" t="s">
        <v>37</v>
      </c>
    </row>
    <row r="118" spans="1:16" x14ac:dyDescent="0.25">
      <c r="A118">
        <v>4</v>
      </c>
      <c r="B118" s="12" t="s">
        <v>2408</v>
      </c>
      <c r="C118" s="13">
        <v>43886</v>
      </c>
      <c r="D118" s="12">
        <v>4</v>
      </c>
      <c r="E118" s="12">
        <v>64</v>
      </c>
      <c r="F118" s="12">
        <v>2461</v>
      </c>
      <c r="G118" s="12">
        <v>38.450000000000003</v>
      </c>
      <c r="H118" s="12">
        <v>1999</v>
      </c>
      <c r="I118" s="12" t="s">
        <v>2067</v>
      </c>
      <c r="J118" s="12">
        <v>1</v>
      </c>
      <c r="L118">
        <v>-33.396426099999999</v>
      </c>
      <c r="M118">
        <v>-70.669326900000002</v>
      </c>
      <c r="P118" t="s">
        <v>37</v>
      </c>
    </row>
    <row r="119" spans="1:16" x14ac:dyDescent="0.25">
      <c r="A119">
        <v>1</v>
      </c>
      <c r="B119" s="12" t="s">
        <v>2079</v>
      </c>
      <c r="C119" s="13">
        <v>43943</v>
      </c>
      <c r="D119" s="12">
        <v>4</v>
      </c>
      <c r="E119" s="12">
        <v>56</v>
      </c>
      <c r="F119" s="12">
        <v>2015</v>
      </c>
      <c r="G119" s="12">
        <v>35.979999999999997</v>
      </c>
      <c r="H119" s="12">
        <v>2005</v>
      </c>
      <c r="I119" s="12" t="s">
        <v>2067</v>
      </c>
      <c r="J119" s="12">
        <v>1</v>
      </c>
      <c r="L119">
        <v>-33.392978300000003</v>
      </c>
      <c r="M119">
        <v>-70.667137999999994</v>
      </c>
      <c r="P119" t="s">
        <v>37</v>
      </c>
    </row>
    <row r="120" spans="1:16" x14ac:dyDescent="0.25">
      <c r="A120">
        <v>7</v>
      </c>
      <c r="B120" s="12" t="s">
        <v>2080</v>
      </c>
      <c r="C120" s="13">
        <v>44209</v>
      </c>
      <c r="D120" s="12">
        <v>4</v>
      </c>
      <c r="E120" s="12">
        <v>55</v>
      </c>
      <c r="F120" s="12">
        <v>2200</v>
      </c>
      <c r="G120" s="12">
        <v>40</v>
      </c>
      <c r="H120" s="12">
        <v>2004</v>
      </c>
      <c r="I120" s="12" t="s">
        <v>2067</v>
      </c>
      <c r="J120" s="12">
        <v>1</v>
      </c>
      <c r="L120">
        <v>-33.389488</v>
      </c>
      <c r="M120">
        <v>-70.673745999999994</v>
      </c>
      <c r="P120" t="s">
        <v>37</v>
      </c>
    </row>
    <row r="121" spans="1:16" x14ac:dyDescent="0.25">
      <c r="A121">
        <v>128</v>
      </c>
      <c r="B121" s="12" t="s">
        <v>2061</v>
      </c>
      <c r="C121" s="13">
        <v>43938</v>
      </c>
      <c r="D121" s="12">
        <v>4</v>
      </c>
      <c r="E121" s="12">
        <v>49</v>
      </c>
      <c r="F121" s="12">
        <v>2600</v>
      </c>
      <c r="G121" s="12">
        <v>53.06</v>
      </c>
      <c r="H121" s="12">
        <v>2008</v>
      </c>
      <c r="I121" s="12" t="s">
        <v>2048</v>
      </c>
      <c r="J121" s="12">
        <v>1</v>
      </c>
      <c r="L121">
        <v>-33.406988200000001</v>
      </c>
      <c r="M121">
        <v>-70.662583100000006</v>
      </c>
      <c r="P121" t="s">
        <v>37</v>
      </c>
    </row>
    <row r="122" spans="1:16" x14ac:dyDescent="0.25">
      <c r="A122">
        <v>132</v>
      </c>
      <c r="B122" s="12" t="s">
        <v>2061</v>
      </c>
      <c r="C122" s="13">
        <v>43938</v>
      </c>
      <c r="D122" s="12">
        <v>4</v>
      </c>
      <c r="E122" s="12">
        <v>49</v>
      </c>
      <c r="F122" s="12">
        <v>2600</v>
      </c>
      <c r="G122" s="12">
        <v>53.06</v>
      </c>
      <c r="H122" s="12">
        <v>2008</v>
      </c>
      <c r="I122" s="12" t="s">
        <v>2048</v>
      </c>
      <c r="J122" s="12">
        <v>1</v>
      </c>
      <c r="L122">
        <v>-33.406988200000001</v>
      </c>
      <c r="M122">
        <v>-70.662583100000006</v>
      </c>
      <c r="P122" t="s">
        <v>37</v>
      </c>
    </row>
    <row r="123" spans="1:16" x14ac:dyDescent="0.25">
      <c r="A123">
        <v>88</v>
      </c>
      <c r="B123" s="12" t="s">
        <v>2070</v>
      </c>
      <c r="C123" s="13">
        <v>44076</v>
      </c>
      <c r="D123" s="12">
        <v>5</v>
      </c>
      <c r="E123" s="12">
        <v>44</v>
      </c>
      <c r="F123" s="12">
        <v>2849</v>
      </c>
      <c r="G123" s="12">
        <v>64.75</v>
      </c>
      <c r="H123" s="12">
        <v>2018</v>
      </c>
      <c r="I123" s="12" t="s">
        <v>2048</v>
      </c>
      <c r="J123" s="12">
        <v>1</v>
      </c>
      <c r="L123">
        <v>-33.403837608386802</v>
      </c>
      <c r="M123">
        <v>-70.661983267459107</v>
      </c>
      <c r="P123" t="s">
        <v>71</v>
      </c>
    </row>
    <row r="124" spans="1:16" x14ac:dyDescent="0.25">
      <c r="A124">
        <v>55</v>
      </c>
      <c r="B124" s="12" t="s">
        <v>2072</v>
      </c>
      <c r="C124" s="13">
        <v>43980</v>
      </c>
      <c r="D124" s="12">
        <v>5</v>
      </c>
      <c r="E124" s="12">
        <v>60</v>
      </c>
      <c r="F124" s="12">
        <v>2000</v>
      </c>
      <c r="G124" s="12">
        <v>33.33</v>
      </c>
      <c r="H124" s="12">
        <v>2013</v>
      </c>
      <c r="I124" s="12" t="s">
        <v>2067</v>
      </c>
      <c r="J124" s="12">
        <v>1</v>
      </c>
      <c r="L124">
        <v>-33.394252000000002</v>
      </c>
      <c r="M124">
        <v>-70.660797000000002</v>
      </c>
      <c r="P124" t="s">
        <v>37</v>
      </c>
    </row>
    <row r="125" spans="1:16" x14ac:dyDescent="0.25">
      <c r="A125">
        <v>60</v>
      </c>
      <c r="B125" s="12" t="s">
        <v>2074</v>
      </c>
      <c r="C125" s="13">
        <v>44029</v>
      </c>
      <c r="D125" s="12">
        <v>5</v>
      </c>
      <c r="E125" s="12">
        <v>62</v>
      </c>
      <c r="F125" s="12">
        <v>2417</v>
      </c>
      <c r="G125" s="12">
        <v>38.979999999999997</v>
      </c>
      <c r="H125" s="12">
        <v>2013</v>
      </c>
      <c r="I125" s="12" t="s">
        <v>2067</v>
      </c>
      <c r="J125" s="12">
        <v>1</v>
      </c>
      <c r="L125">
        <v>-33.396030000000003</v>
      </c>
      <c r="M125">
        <v>-70.661294999999996</v>
      </c>
      <c r="P125" t="s">
        <v>37</v>
      </c>
    </row>
    <row r="126" spans="1:16" x14ac:dyDescent="0.25">
      <c r="A126">
        <v>47</v>
      </c>
      <c r="B126" s="12" t="s">
        <v>2084</v>
      </c>
      <c r="C126" s="13">
        <v>43920</v>
      </c>
      <c r="D126" s="12">
        <v>5</v>
      </c>
      <c r="E126" s="12">
        <v>63</v>
      </c>
      <c r="F126" s="12">
        <v>2215</v>
      </c>
      <c r="G126" s="12">
        <v>35.159999999999997</v>
      </c>
      <c r="H126" s="12">
        <v>2013</v>
      </c>
      <c r="I126" s="12" t="s">
        <v>2067</v>
      </c>
      <c r="J126" s="12">
        <v>1</v>
      </c>
      <c r="L126">
        <v>-33.395569999999999</v>
      </c>
      <c r="M126">
        <v>-70.677138999999997</v>
      </c>
      <c r="P126" t="s">
        <v>37</v>
      </c>
    </row>
    <row r="127" spans="1:16" x14ac:dyDescent="0.25">
      <c r="A127">
        <v>118</v>
      </c>
      <c r="B127" s="12" t="s">
        <v>2064</v>
      </c>
      <c r="C127" s="13">
        <v>43903</v>
      </c>
      <c r="D127" s="12">
        <v>5</v>
      </c>
      <c r="E127" s="12">
        <v>69</v>
      </c>
      <c r="F127" s="12">
        <v>2769</v>
      </c>
      <c r="G127" s="12">
        <v>40.130000000000003</v>
      </c>
      <c r="H127" s="12">
        <v>2008</v>
      </c>
      <c r="I127" s="12" t="s">
        <v>2048</v>
      </c>
      <c r="J127" s="12">
        <v>1</v>
      </c>
      <c r="L127">
        <v>-33.406529999999997</v>
      </c>
      <c r="M127">
        <v>-70.664013999999995</v>
      </c>
      <c r="P127" t="s">
        <v>37</v>
      </c>
    </row>
    <row r="128" spans="1:16" x14ac:dyDescent="0.25">
      <c r="A128">
        <v>119</v>
      </c>
      <c r="B128" s="12" t="s">
        <v>2064</v>
      </c>
      <c r="C128" s="13">
        <v>43903</v>
      </c>
      <c r="D128" s="12">
        <v>5</v>
      </c>
      <c r="E128" s="12">
        <v>69</v>
      </c>
      <c r="F128" s="12">
        <v>2769</v>
      </c>
      <c r="G128" s="12">
        <v>40.130000000000003</v>
      </c>
      <c r="H128" s="12">
        <v>2008</v>
      </c>
      <c r="I128" s="12" t="s">
        <v>2048</v>
      </c>
      <c r="J128" s="12">
        <v>1</v>
      </c>
      <c r="L128">
        <v>-33.406529999999997</v>
      </c>
      <c r="M128">
        <v>-70.664013999999995</v>
      </c>
      <c r="P128" t="s">
        <v>37</v>
      </c>
    </row>
    <row r="129" spans="1:16" x14ac:dyDescent="0.25">
      <c r="A129">
        <v>64</v>
      </c>
      <c r="B129" s="12" t="s">
        <v>2071</v>
      </c>
      <c r="C129" s="13">
        <v>43910</v>
      </c>
      <c r="D129" s="12">
        <v>5</v>
      </c>
      <c r="E129" s="12">
        <v>53</v>
      </c>
      <c r="F129" s="12">
        <v>2067</v>
      </c>
      <c r="G129" s="12">
        <v>39</v>
      </c>
      <c r="H129" s="12">
        <v>1998</v>
      </c>
      <c r="I129" s="12" t="s">
        <v>2067</v>
      </c>
      <c r="J129" s="12">
        <v>1</v>
      </c>
      <c r="L129">
        <v>-33.395009000000002</v>
      </c>
      <c r="M129">
        <v>-70.659705000000002</v>
      </c>
      <c r="P129" t="s">
        <v>37</v>
      </c>
    </row>
    <row r="130" spans="1:16" x14ac:dyDescent="0.25">
      <c r="A130">
        <v>117</v>
      </c>
      <c r="B130" s="12" t="s">
        <v>2064</v>
      </c>
      <c r="C130" s="13">
        <v>43929</v>
      </c>
      <c r="D130" s="12">
        <v>5</v>
      </c>
      <c r="E130" s="12">
        <v>56</v>
      </c>
      <c r="F130" s="12">
        <v>2163</v>
      </c>
      <c r="G130" s="12">
        <v>38.630000000000003</v>
      </c>
      <c r="H130" s="12">
        <v>2003</v>
      </c>
      <c r="I130" s="12" t="s">
        <v>2048</v>
      </c>
      <c r="J130" s="12">
        <v>1</v>
      </c>
      <c r="L130">
        <v>-33.406464</v>
      </c>
      <c r="M130">
        <v>-70.664045999999999</v>
      </c>
      <c r="P130" t="s">
        <v>37</v>
      </c>
    </row>
    <row r="131" spans="1:16" x14ac:dyDescent="0.25">
      <c r="A131">
        <v>154</v>
      </c>
      <c r="B131" s="12" t="s">
        <v>2058</v>
      </c>
      <c r="C131" s="13">
        <v>44169</v>
      </c>
      <c r="D131" s="12">
        <v>5</v>
      </c>
      <c r="E131" s="12">
        <v>35</v>
      </c>
      <c r="F131" s="12">
        <v>2622</v>
      </c>
      <c r="G131" s="12">
        <v>74.91</v>
      </c>
      <c r="H131" s="12">
        <v>2018</v>
      </c>
      <c r="I131" s="12" t="s">
        <v>2048</v>
      </c>
      <c r="J131" s="12">
        <v>1</v>
      </c>
      <c r="L131">
        <v>-33.408925141335502</v>
      </c>
      <c r="M131">
        <v>-70.657665314155494</v>
      </c>
      <c r="P131" t="s">
        <v>71</v>
      </c>
    </row>
    <row r="132" spans="1:16" x14ac:dyDescent="0.25">
      <c r="A132">
        <v>2</v>
      </c>
      <c r="B132" s="12" t="s">
        <v>2079</v>
      </c>
      <c r="C132" s="13">
        <v>43859</v>
      </c>
      <c r="D132" s="12">
        <v>5</v>
      </c>
      <c r="E132" s="12">
        <v>56</v>
      </c>
      <c r="F132" s="12">
        <v>2000</v>
      </c>
      <c r="G132" s="12">
        <v>35.71</v>
      </c>
      <c r="H132" s="12">
        <v>2010</v>
      </c>
      <c r="I132" s="12" t="s">
        <v>2067</v>
      </c>
      <c r="J132" s="12">
        <v>1</v>
      </c>
      <c r="L132">
        <v>-33.392904000000001</v>
      </c>
      <c r="M132">
        <v>-70.666950999999997</v>
      </c>
      <c r="P132" t="s">
        <v>37</v>
      </c>
    </row>
    <row r="133" spans="1:16" x14ac:dyDescent="0.25">
      <c r="A133">
        <v>3</v>
      </c>
      <c r="B133" s="12" t="s">
        <v>2079</v>
      </c>
      <c r="C133" s="13">
        <v>44341</v>
      </c>
      <c r="D133" s="12">
        <v>5</v>
      </c>
      <c r="E133" s="12">
        <v>57</v>
      </c>
      <c r="F133" s="12">
        <v>2028</v>
      </c>
      <c r="G133" s="12">
        <v>35.58</v>
      </c>
      <c r="H133" s="12">
        <v>2010</v>
      </c>
      <c r="I133" s="12" t="s">
        <v>2067</v>
      </c>
      <c r="J133" s="12">
        <v>1</v>
      </c>
      <c r="L133">
        <v>-33.392358999999999</v>
      </c>
      <c r="M133">
        <v>-70.666848999999999</v>
      </c>
      <c r="P133" t="s">
        <v>37</v>
      </c>
    </row>
    <row r="134" spans="1:16" x14ac:dyDescent="0.25">
      <c r="A134">
        <v>123</v>
      </c>
      <c r="B134" s="12" t="s">
        <v>2068</v>
      </c>
      <c r="C134" s="13">
        <v>44298</v>
      </c>
      <c r="D134" s="12">
        <v>6</v>
      </c>
      <c r="E134" s="12">
        <v>63</v>
      </c>
      <c r="F134" s="12">
        <v>2956</v>
      </c>
      <c r="G134" s="12">
        <v>46.92</v>
      </c>
      <c r="H134" s="12">
        <v>2000</v>
      </c>
      <c r="I134" s="12" t="s">
        <v>2067</v>
      </c>
      <c r="J134" s="12">
        <v>1</v>
      </c>
      <c r="L134">
        <v>-33.381829799999998</v>
      </c>
      <c r="M134">
        <v>-70.682340699999997</v>
      </c>
      <c r="P134" t="s">
        <v>37</v>
      </c>
    </row>
    <row r="135" spans="1:16" x14ac:dyDescent="0.25">
      <c r="A135">
        <v>82</v>
      </c>
      <c r="B135" s="12" t="s">
        <v>2070</v>
      </c>
      <c r="C135" s="13">
        <v>44293</v>
      </c>
      <c r="D135" s="12">
        <v>6</v>
      </c>
      <c r="E135" s="12">
        <v>29</v>
      </c>
      <c r="F135" s="12">
        <v>2078</v>
      </c>
      <c r="G135" s="12">
        <v>71.66</v>
      </c>
      <c r="H135" s="12">
        <v>2018</v>
      </c>
      <c r="I135" s="12" t="s">
        <v>2048</v>
      </c>
      <c r="J135" s="12">
        <v>1</v>
      </c>
      <c r="L135">
        <v>-33.403860199999997</v>
      </c>
      <c r="M135">
        <v>-70.662225500000005</v>
      </c>
      <c r="P135" t="s">
        <v>71</v>
      </c>
    </row>
    <row r="136" spans="1:16" x14ac:dyDescent="0.25">
      <c r="A136">
        <v>85</v>
      </c>
      <c r="B136" s="12" t="s">
        <v>2069</v>
      </c>
      <c r="C136" s="13">
        <v>44162</v>
      </c>
      <c r="D136" s="12">
        <v>6</v>
      </c>
      <c r="E136" s="12">
        <v>31</v>
      </c>
      <c r="F136" s="12">
        <v>2256</v>
      </c>
      <c r="G136" s="12">
        <v>72.77</v>
      </c>
      <c r="H136" s="12">
        <v>2018</v>
      </c>
      <c r="I136" s="12" t="s">
        <v>2048</v>
      </c>
      <c r="J136" s="12">
        <v>1</v>
      </c>
      <c r="L136">
        <v>-33.403815867338203</v>
      </c>
      <c r="M136">
        <v>-70.662107482803293</v>
      </c>
      <c r="P136" t="s">
        <v>56</v>
      </c>
    </row>
    <row r="137" spans="1:16" x14ac:dyDescent="0.25">
      <c r="A137">
        <v>13</v>
      </c>
      <c r="B137" s="12" t="s">
        <v>2085</v>
      </c>
      <c r="C137" s="13">
        <v>44147</v>
      </c>
      <c r="D137" s="12">
        <v>6</v>
      </c>
      <c r="E137" s="12">
        <v>36</v>
      </c>
      <c r="F137" s="12">
        <v>2144</v>
      </c>
      <c r="G137" s="12">
        <v>59.56</v>
      </c>
      <c r="H137" s="12">
        <v>2019</v>
      </c>
      <c r="I137" s="12" t="s">
        <v>2067</v>
      </c>
      <c r="J137" s="12">
        <v>1</v>
      </c>
      <c r="L137">
        <v>-33.394767000000002</v>
      </c>
      <c r="M137">
        <v>-70.676165999999995</v>
      </c>
      <c r="P137" t="s">
        <v>71</v>
      </c>
    </row>
    <row r="138" spans="1:16" x14ac:dyDescent="0.25">
      <c r="A138">
        <v>107</v>
      </c>
      <c r="B138" s="12" t="s">
        <v>2401</v>
      </c>
      <c r="C138" s="13">
        <v>43893</v>
      </c>
      <c r="D138" s="12">
        <v>6</v>
      </c>
      <c r="E138" s="12">
        <v>54</v>
      </c>
      <c r="F138" s="12">
        <v>3000</v>
      </c>
      <c r="G138" s="12">
        <v>55.56</v>
      </c>
      <c r="H138" s="12">
        <v>2018</v>
      </c>
      <c r="I138" s="12" t="s">
        <v>2048</v>
      </c>
      <c r="J138" s="12">
        <v>1</v>
      </c>
      <c r="L138">
        <v>-33.406775000000003</v>
      </c>
      <c r="M138">
        <v>-70.666875000000005</v>
      </c>
      <c r="P138" t="s">
        <v>71</v>
      </c>
    </row>
    <row r="139" spans="1:16" x14ac:dyDescent="0.25">
      <c r="A139">
        <v>109</v>
      </c>
      <c r="B139" s="12" t="s">
        <v>2401</v>
      </c>
      <c r="C139" s="13">
        <v>43893</v>
      </c>
      <c r="D139" s="12">
        <v>6</v>
      </c>
      <c r="E139" s="12">
        <v>54</v>
      </c>
      <c r="F139" s="12">
        <v>3000</v>
      </c>
      <c r="G139" s="12">
        <v>55.56</v>
      </c>
      <c r="H139" s="12">
        <v>2018</v>
      </c>
      <c r="I139" s="12" t="s">
        <v>2048</v>
      </c>
      <c r="J139" s="12">
        <v>1</v>
      </c>
      <c r="L139">
        <v>-33.406775000000003</v>
      </c>
      <c r="M139">
        <v>-70.666875000000005</v>
      </c>
      <c r="P139" t="s">
        <v>71</v>
      </c>
    </row>
    <row r="140" spans="1:16" x14ac:dyDescent="0.25">
      <c r="A140">
        <v>104</v>
      </c>
      <c r="B140" s="12" t="s">
        <v>2401</v>
      </c>
      <c r="C140" s="13">
        <v>43893</v>
      </c>
      <c r="D140" s="12">
        <v>6</v>
      </c>
      <c r="E140" s="12">
        <v>54</v>
      </c>
      <c r="F140" s="12">
        <v>3000</v>
      </c>
      <c r="G140" s="12">
        <v>55.56</v>
      </c>
      <c r="H140" s="12">
        <v>2018</v>
      </c>
      <c r="I140" s="12" t="s">
        <v>2048</v>
      </c>
      <c r="J140" s="12">
        <v>1</v>
      </c>
      <c r="L140">
        <v>-33.406775000000003</v>
      </c>
      <c r="M140">
        <v>-70.666875000000005</v>
      </c>
      <c r="P140" t="s">
        <v>37</v>
      </c>
    </row>
    <row r="141" spans="1:16" x14ac:dyDescent="0.25">
      <c r="A141">
        <v>105</v>
      </c>
      <c r="B141" s="12" t="s">
        <v>2401</v>
      </c>
      <c r="C141" s="13">
        <v>43893</v>
      </c>
      <c r="D141" s="12">
        <v>6</v>
      </c>
      <c r="E141" s="12">
        <v>54</v>
      </c>
      <c r="F141" s="12">
        <v>3000</v>
      </c>
      <c r="G141" s="12">
        <v>55.56</v>
      </c>
      <c r="H141" s="12">
        <v>2018</v>
      </c>
      <c r="I141" s="12" t="s">
        <v>2048</v>
      </c>
      <c r="J141" s="12">
        <v>1</v>
      </c>
      <c r="L141">
        <v>-33.406775000000003</v>
      </c>
      <c r="M141">
        <v>-70.666875000000005</v>
      </c>
      <c r="P141" t="s">
        <v>37</v>
      </c>
    </row>
    <row r="142" spans="1:16" x14ac:dyDescent="0.25">
      <c r="A142">
        <v>157</v>
      </c>
      <c r="B142" s="12" t="s">
        <v>2055</v>
      </c>
      <c r="C142" s="13">
        <v>44168</v>
      </c>
      <c r="D142" s="12">
        <v>6</v>
      </c>
      <c r="E142" s="12">
        <v>35</v>
      </c>
      <c r="F142" s="12">
        <v>2757</v>
      </c>
      <c r="G142" s="12">
        <v>78.77</v>
      </c>
      <c r="H142" s="12">
        <v>2018</v>
      </c>
      <c r="I142" s="12" t="s">
        <v>2048</v>
      </c>
      <c r="J142" s="12">
        <v>1</v>
      </c>
      <c r="L142">
        <v>-33.409087200000002</v>
      </c>
      <c r="M142">
        <v>-70.657044099999993</v>
      </c>
      <c r="P142" t="s">
        <v>71</v>
      </c>
    </row>
    <row r="143" spans="1:16" x14ac:dyDescent="0.25">
      <c r="A143">
        <v>136</v>
      </c>
      <c r="B143" s="12" t="s">
        <v>2060</v>
      </c>
      <c r="C143" s="13">
        <v>44257</v>
      </c>
      <c r="D143" s="12">
        <v>6</v>
      </c>
      <c r="E143" s="12">
        <v>38</v>
      </c>
      <c r="F143" s="12">
        <v>2178</v>
      </c>
      <c r="G143" s="12">
        <v>57.32</v>
      </c>
      <c r="H143" s="12">
        <v>2008</v>
      </c>
      <c r="I143" s="12" t="s">
        <v>2048</v>
      </c>
      <c r="J143" s="12">
        <v>1</v>
      </c>
      <c r="L143">
        <v>-33.407696999999999</v>
      </c>
      <c r="M143">
        <v>-70.663015000000001</v>
      </c>
      <c r="P143" t="s">
        <v>37</v>
      </c>
    </row>
    <row r="144" spans="1:16" x14ac:dyDescent="0.25">
      <c r="A144">
        <v>122</v>
      </c>
      <c r="B144" s="12" t="s">
        <v>2066</v>
      </c>
      <c r="C144" s="13">
        <v>44323</v>
      </c>
      <c r="D144" s="12">
        <v>6</v>
      </c>
      <c r="E144" s="12">
        <v>60</v>
      </c>
      <c r="F144" s="12">
        <v>2717</v>
      </c>
      <c r="G144" s="12">
        <v>45.28</v>
      </c>
      <c r="H144" s="12">
        <v>2008</v>
      </c>
      <c r="I144" s="12" t="s">
        <v>2048</v>
      </c>
      <c r="J144" s="12">
        <v>1</v>
      </c>
      <c r="L144">
        <v>-33.406948</v>
      </c>
      <c r="M144">
        <v>-70.665251999999995</v>
      </c>
      <c r="P144" t="s">
        <v>37</v>
      </c>
    </row>
    <row r="145" spans="1:16" x14ac:dyDescent="0.25">
      <c r="A145">
        <v>81</v>
      </c>
      <c r="B145" s="12" t="s">
        <v>2070</v>
      </c>
      <c r="C145" s="13">
        <v>44239</v>
      </c>
      <c r="D145" s="12">
        <v>7</v>
      </c>
      <c r="E145" s="12">
        <v>29</v>
      </c>
      <c r="F145" s="12">
        <v>2099</v>
      </c>
      <c r="G145" s="12">
        <v>72.38</v>
      </c>
      <c r="H145" s="12">
        <v>2018</v>
      </c>
      <c r="I145" s="12" t="s">
        <v>2048</v>
      </c>
      <c r="J145" s="12">
        <v>1</v>
      </c>
      <c r="L145">
        <v>-33.403860199999997</v>
      </c>
      <c r="M145">
        <v>-70.662225500000005</v>
      </c>
      <c r="P145" t="s">
        <v>56</v>
      </c>
    </row>
    <row r="146" spans="1:16" x14ac:dyDescent="0.25">
      <c r="A146">
        <v>73</v>
      </c>
      <c r="B146" s="12" t="s">
        <v>2078</v>
      </c>
      <c r="C146" s="13">
        <v>43889</v>
      </c>
      <c r="D146" s="12">
        <v>7</v>
      </c>
      <c r="E146" s="12">
        <v>65</v>
      </c>
      <c r="F146" s="12">
        <v>2720</v>
      </c>
      <c r="G146" s="12">
        <v>41.85</v>
      </c>
      <c r="H146" s="12">
        <v>1999</v>
      </c>
      <c r="I146" s="12" t="s">
        <v>2067</v>
      </c>
      <c r="J146" s="12">
        <v>1</v>
      </c>
      <c r="L146">
        <v>-33.385514999999998</v>
      </c>
      <c r="M146">
        <v>-70.677490000000006</v>
      </c>
      <c r="P146" t="s">
        <v>37</v>
      </c>
    </row>
    <row r="147" spans="1:16" x14ac:dyDescent="0.25">
      <c r="A147">
        <v>40</v>
      </c>
      <c r="B147" s="12" t="s">
        <v>2085</v>
      </c>
      <c r="C147" s="13">
        <v>44242</v>
      </c>
      <c r="D147" s="12">
        <v>7</v>
      </c>
      <c r="E147" s="12">
        <v>38</v>
      </c>
      <c r="F147" s="12">
        <v>2217</v>
      </c>
      <c r="G147" s="12">
        <v>58.34</v>
      </c>
      <c r="H147" s="12">
        <v>2019</v>
      </c>
      <c r="I147" s="12" t="s">
        <v>2067</v>
      </c>
      <c r="J147" s="12">
        <v>1</v>
      </c>
      <c r="L147">
        <v>-33.395360500000002</v>
      </c>
      <c r="M147">
        <v>-70.676246399999997</v>
      </c>
      <c r="P147" t="s">
        <v>71</v>
      </c>
    </row>
    <row r="148" spans="1:16" x14ac:dyDescent="0.25">
      <c r="A148">
        <v>94</v>
      </c>
      <c r="B148" s="12" t="s">
        <v>2070</v>
      </c>
      <c r="C148" s="13">
        <v>44118</v>
      </c>
      <c r="D148" s="12">
        <v>7</v>
      </c>
      <c r="E148" s="12">
        <v>28</v>
      </c>
      <c r="F148" s="12">
        <v>2000</v>
      </c>
      <c r="G148" s="12">
        <v>71.430000000000007</v>
      </c>
      <c r="H148" s="12">
        <v>2018</v>
      </c>
      <c r="I148" s="12" t="s">
        <v>2048</v>
      </c>
      <c r="J148" s="12">
        <v>1</v>
      </c>
      <c r="L148">
        <v>-33.403962999999997</v>
      </c>
      <c r="M148">
        <v>-70.662143999999998</v>
      </c>
      <c r="P148" t="s">
        <v>56</v>
      </c>
    </row>
    <row r="149" spans="1:16" x14ac:dyDescent="0.25">
      <c r="A149">
        <v>84</v>
      </c>
      <c r="B149" s="12" t="s">
        <v>2069</v>
      </c>
      <c r="C149" s="13">
        <v>44166</v>
      </c>
      <c r="D149" s="12">
        <v>7</v>
      </c>
      <c r="E149" s="12">
        <v>28</v>
      </c>
      <c r="F149" s="12">
        <v>2015</v>
      </c>
      <c r="G149" s="12">
        <v>71.959999999999994</v>
      </c>
      <c r="H149" s="12">
        <v>2018</v>
      </c>
      <c r="I149" s="12" t="s">
        <v>2048</v>
      </c>
      <c r="J149" s="12">
        <v>1</v>
      </c>
      <c r="L149">
        <v>-33.403815867338203</v>
      </c>
      <c r="M149">
        <v>-70.662107482803293</v>
      </c>
      <c r="P149" t="s">
        <v>56</v>
      </c>
    </row>
    <row r="150" spans="1:16" x14ac:dyDescent="0.25">
      <c r="A150">
        <v>129</v>
      </c>
      <c r="B150" s="12" t="s">
        <v>2061</v>
      </c>
      <c r="C150" s="13">
        <v>44132</v>
      </c>
      <c r="D150" s="12">
        <v>7</v>
      </c>
      <c r="E150" s="12">
        <v>29</v>
      </c>
      <c r="F150" s="12">
        <v>2000</v>
      </c>
      <c r="G150" s="12">
        <v>68.97</v>
      </c>
      <c r="H150" s="12">
        <v>2016</v>
      </c>
      <c r="I150" s="12" t="s">
        <v>2048</v>
      </c>
      <c r="J150" s="12">
        <v>1</v>
      </c>
      <c r="L150">
        <v>-33.406988200000001</v>
      </c>
      <c r="M150">
        <v>-70.662583100000006</v>
      </c>
      <c r="P150" t="s">
        <v>37</v>
      </c>
    </row>
    <row r="151" spans="1:16" x14ac:dyDescent="0.25">
      <c r="A151">
        <v>125</v>
      </c>
      <c r="B151" s="12" t="s">
        <v>2063</v>
      </c>
      <c r="C151" s="13">
        <v>43927</v>
      </c>
      <c r="D151" s="12">
        <v>8</v>
      </c>
      <c r="E151" s="12">
        <v>36</v>
      </c>
      <c r="F151" s="12">
        <v>2105</v>
      </c>
      <c r="G151" s="12">
        <v>58.47</v>
      </c>
      <c r="H151" s="12">
        <v>2018</v>
      </c>
      <c r="I151" s="12" t="s">
        <v>2048</v>
      </c>
      <c r="J151" s="12">
        <v>1</v>
      </c>
      <c r="L151">
        <v>-33.406699000000003</v>
      </c>
      <c r="M151">
        <v>-70.663619999999995</v>
      </c>
      <c r="P151" t="s">
        <v>71</v>
      </c>
    </row>
    <row r="152" spans="1:16" x14ac:dyDescent="0.25">
      <c r="A152">
        <v>126</v>
      </c>
      <c r="B152" s="12" t="s">
        <v>2063</v>
      </c>
      <c r="C152" s="13">
        <v>43927</v>
      </c>
      <c r="D152" s="12">
        <v>8</v>
      </c>
      <c r="E152" s="12">
        <v>36</v>
      </c>
      <c r="F152" s="12">
        <v>2105</v>
      </c>
      <c r="G152" s="12">
        <v>58.47</v>
      </c>
      <c r="H152" s="12">
        <v>2018</v>
      </c>
      <c r="I152" s="12" t="s">
        <v>2048</v>
      </c>
      <c r="J152" s="12">
        <v>1</v>
      </c>
      <c r="L152">
        <v>-33.406699000000003</v>
      </c>
      <c r="M152">
        <v>-70.663619999999995</v>
      </c>
      <c r="P152" t="s">
        <v>71</v>
      </c>
    </row>
    <row r="153" spans="1:16" x14ac:dyDescent="0.25">
      <c r="A153">
        <v>67</v>
      </c>
      <c r="B153" s="12" t="s">
        <v>2078</v>
      </c>
      <c r="C153" s="13">
        <v>43990</v>
      </c>
      <c r="D153" s="12">
        <v>8</v>
      </c>
      <c r="E153" s="12">
        <v>65</v>
      </c>
      <c r="F153" s="12">
        <v>2405</v>
      </c>
      <c r="G153" s="12">
        <v>37</v>
      </c>
      <c r="H153" s="12">
        <v>2018</v>
      </c>
      <c r="I153" s="12" t="s">
        <v>2067</v>
      </c>
      <c r="J153" s="12">
        <v>1</v>
      </c>
      <c r="L153">
        <v>-33.386530999999998</v>
      </c>
      <c r="M153">
        <v>-70.678614999999994</v>
      </c>
      <c r="P153" t="s">
        <v>37</v>
      </c>
    </row>
    <row r="154" spans="1:16" x14ac:dyDescent="0.25">
      <c r="A154">
        <v>29</v>
      </c>
      <c r="B154" s="12" t="s">
        <v>2085</v>
      </c>
      <c r="C154" s="13">
        <v>44309</v>
      </c>
      <c r="D154" s="12">
        <v>8</v>
      </c>
      <c r="E154" s="12">
        <v>37</v>
      </c>
      <c r="F154" s="12">
        <v>2233</v>
      </c>
      <c r="G154" s="12">
        <v>60.35</v>
      </c>
      <c r="H154" s="12">
        <v>2019</v>
      </c>
      <c r="I154" s="12" t="s">
        <v>2067</v>
      </c>
      <c r="J154" s="12">
        <v>1</v>
      </c>
      <c r="L154">
        <v>-33.395359999999997</v>
      </c>
      <c r="M154">
        <v>-70.676246000000006</v>
      </c>
      <c r="P154" t="s">
        <v>71</v>
      </c>
    </row>
    <row r="155" spans="1:16" x14ac:dyDescent="0.25">
      <c r="A155">
        <v>72</v>
      </c>
      <c r="B155" s="12" t="s">
        <v>2078</v>
      </c>
      <c r="C155" s="13">
        <v>43860</v>
      </c>
      <c r="D155" s="12">
        <v>8</v>
      </c>
      <c r="E155" s="12">
        <v>55</v>
      </c>
      <c r="F155" s="12">
        <v>2117</v>
      </c>
      <c r="G155" s="12">
        <v>38.49</v>
      </c>
      <c r="H155" s="12">
        <v>1999</v>
      </c>
      <c r="I155" s="12" t="s">
        <v>2067</v>
      </c>
      <c r="J155" s="12">
        <v>1</v>
      </c>
      <c r="L155">
        <v>-33.385514999999998</v>
      </c>
      <c r="M155">
        <v>-70.677490000000006</v>
      </c>
      <c r="P155" t="s">
        <v>37</v>
      </c>
    </row>
    <row r="156" spans="1:16" x14ac:dyDescent="0.25">
      <c r="A156">
        <v>101</v>
      </c>
      <c r="B156" s="12" t="s">
        <v>2065</v>
      </c>
      <c r="C156" s="13">
        <v>44285</v>
      </c>
      <c r="D156" s="12">
        <v>8</v>
      </c>
      <c r="E156" s="12">
        <v>37</v>
      </c>
      <c r="F156" s="12">
        <v>2190</v>
      </c>
      <c r="G156" s="12">
        <v>59.19</v>
      </c>
      <c r="H156" s="12">
        <v>2014</v>
      </c>
      <c r="I156" s="12" t="s">
        <v>2048</v>
      </c>
      <c r="J156" s="12">
        <v>1</v>
      </c>
      <c r="L156">
        <v>-33.405354533127102</v>
      </c>
      <c r="M156">
        <v>-70.662498973016397</v>
      </c>
      <c r="P156" t="s">
        <v>37</v>
      </c>
    </row>
    <row r="157" spans="1:16" x14ac:dyDescent="0.25">
      <c r="A157">
        <v>37</v>
      </c>
      <c r="B157" s="12" t="s">
        <v>2085</v>
      </c>
      <c r="C157" s="13">
        <v>44278</v>
      </c>
      <c r="D157" s="12">
        <v>8</v>
      </c>
      <c r="E157" s="12">
        <v>36</v>
      </c>
      <c r="F157" s="12">
        <v>2600</v>
      </c>
      <c r="G157" s="12">
        <v>72.22</v>
      </c>
      <c r="H157" s="12">
        <v>1014</v>
      </c>
      <c r="I157" s="12" t="s">
        <v>2067</v>
      </c>
      <c r="J157" s="12">
        <v>1</v>
      </c>
      <c r="L157">
        <v>-33.395359999999997</v>
      </c>
      <c r="M157">
        <v>-70.676246000000006</v>
      </c>
      <c r="P157" t="s">
        <v>71</v>
      </c>
    </row>
    <row r="158" spans="1:16" x14ac:dyDescent="0.25">
      <c r="A158">
        <v>160</v>
      </c>
      <c r="B158" s="12" t="s">
        <v>2393</v>
      </c>
      <c r="C158" s="13">
        <v>43860</v>
      </c>
      <c r="D158" s="12">
        <v>8</v>
      </c>
      <c r="E158" s="12">
        <v>39</v>
      </c>
      <c r="F158" s="12">
        <v>2300</v>
      </c>
      <c r="G158" s="12">
        <v>58.97</v>
      </c>
      <c r="H158" s="12">
        <v>2014</v>
      </c>
      <c r="I158" s="12" t="s">
        <v>2048</v>
      </c>
      <c r="J158" s="12">
        <v>1</v>
      </c>
      <c r="L158">
        <v>-33.410407999999997</v>
      </c>
      <c r="M158">
        <v>-70.654848999999999</v>
      </c>
      <c r="P158" t="s">
        <v>37</v>
      </c>
    </row>
    <row r="159" spans="1:16" x14ac:dyDescent="0.25">
      <c r="A159">
        <v>165</v>
      </c>
      <c r="B159" s="12" t="s">
        <v>2393</v>
      </c>
      <c r="C159" s="13">
        <v>43860</v>
      </c>
      <c r="D159" s="12">
        <v>8</v>
      </c>
      <c r="E159" s="12">
        <v>39</v>
      </c>
      <c r="F159" s="12">
        <v>2300</v>
      </c>
      <c r="G159" s="12">
        <v>58.97</v>
      </c>
      <c r="H159" s="12">
        <v>2014</v>
      </c>
      <c r="I159" s="12" t="s">
        <v>2048</v>
      </c>
      <c r="J159" s="12">
        <v>1</v>
      </c>
      <c r="L159">
        <v>-33.410407999999997</v>
      </c>
      <c r="M159">
        <v>-70.654848999999999</v>
      </c>
      <c r="P159" t="s">
        <v>37</v>
      </c>
    </row>
    <row r="160" spans="1:16" x14ac:dyDescent="0.25">
      <c r="A160">
        <v>77</v>
      </c>
      <c r="B160" s="12" t="s">
        <v>2405</v>
      </c>
      <c r="C160" s="13">
        <v>43923</v>
      </c>
      <c r="D160" s="12">
        <v>8</v>
      </c>
      <c r="E160" s="12">
        <v>38</v>
      </c>
      <c r="F160" s="12">
        <v>2200</v>
      </c>
      <c r="G160" s="12">
        <v>57.89</v>
      </c>
      <c r="H160" s="12">
        <v>2017</v>
      </c>
      <c r="I160" s="12" t="s">
        <v>2048</v>
      </c>
      <c r="J160" s="12">
        <v>1</v>
      </c>
      <c r="L160">
        <v>-33.400982999999997</v>
      </c>
      <c r="M160">
        <v>-70.661152999999999</v>
      </c>
      <c r="P160" t="s">
        <v>37</v>
      </c>
    </row>
    <row r="161" spans="1:16" x14ac:dyDescent="0.25">
      <c r="A161">
        <v>10</v>
      </c>
      <c r="B161" s="12" t="s">
        <v>2085</v>
      </c>
      <c r="C161" s="13">
        <v>44089</v>
      </c>
      <c r="D161" s="12">
        <v>8</v>
      </c>
      <c r="E161" s="12">
        <v>36</v>
      </c>
      <c r="F161" s="12">
        <v>2050</v>
      </c>
      <c r="G161" s="12">
        <v>56.94</v>
      </c>
      <c r="H161" s="12">
        <v>2019</v>
      </c>
      <c r="I161" s="12" t="s">
        <v>2067</v>
      </c>
      <c r="J161" s="12">
        <v>1</v>
      </c>
      <c r="L161">
        <v>-33.3947</v>
      </c>
      <c r="M161">
        <v>-70.675989999999999</v>
      </c>
      <c r="P161" t="s">
        <v>71</v>
      </c>
    </row>
    <row r="162" spans="1:16" x14ac:dyDescent="0.25">
      <c r="A162">
        <v>133</v>
      </c>
      <c r="B162" s="12" t="s">
        <v>2061</v>
      </c>
      <c r="C162" s="13">
        <v>44168</v>
      </c>
      <c r="D162" s="12">
        <v>8</v>
      </c>
      <c r="E162" s="12">
        <v>39</v>
      </c>
      <c r="F162" s="12">
        <v>2371</v>
      </c>
      <c r="G162" s="12">
        <v>60.79</v>
      </c>
      <c r="H162" s="12">
        <v>2016</v>
      </c>
      <c r="I162" s="12" t="s">
        <v>2048</v>
      </c>
      <c r="J162" s="12">
        <v>1</v>
      </c>
      <c r="L162">
        <v>-33.407102999999999</v>
      </c>
      <c r="M162">
        <v>-70.662513000000004</v>
      </c>
      <c r="P162" t="s">
        <v>37</v>
      </c>
    </row>
    <row r="163" spans="1:16" x14ac:dyDescent="0.25">
      <c r="A163">
        <v>155</v>
      </c>
      <c r="B163" s="12" t="s">
        <v>2056</v>
      </c>
      <c r="C163" s="13">
        <v>44109</v>
      </c>
      <c r="D163" s="12">
        <v>9</v>
      </c>
      <c r="E163" s="12">
        <v>35</v>
      </c>
      <c r="F163" s="12">
        <v>2757</v>
      </c>
      <c r="G163" s="12">
        <v>78.77</v>
      </c>
      <c r="H163" s="12">
        <v>2018</v>
      </c>
      <c r="I163" s="12" t="s">
        <v>2048</v>
      </c>
      <c r="J163" s="12">
        <v>1</v>
      </c>
      <c r="L163">
        <v>-33.409032799999999</v>
      </c>
      <c r="M163">
        <v>-70.657381000000001</v>
      </c>
      <c r="P163" t="s">
        <v>71</v>
      </c>
    </row>
    <row r="164" spans="1:16" x14ac:dyDescent="0.25">
      <c r="A164">
        <v>30</v>
      </c>
      <c r="B164" s="12" t="s">
        <v>2085</v>
      </c>
      <c r="C164" s="13">
        <v>44308</v>
      </c>
      <c r="D164" s="12">
        <v>9</v>
      </c>
      <c r="E164" s="12">
        <v>37</v>
      </c>
      <c r="F164" s="12">
        <v>2250</v>
      </c>
      <c r="G164" s="12">
        <v>60.81</v>
      </c>
      <c r="H164" s="12">
        <v>2019</v>
      </c>
      <c r="I164" s="12" t="s">
        <v>2067</v>
      </c>
      <c r="J164" s="12">
        <v>1</v>
      </c>
      <c r="L164">
        <v>-33.395359999999997</v>
      </c>
      <c r="M164">
        <v>-70.676246000000006</v>
      </c>
      <c r="P164" t="s">
        <v>71</v>
      </c>
    </row>
    <row r="165" spans="1:16" x14ac:dyDescent="0.25">
      <c r="A165">
        <v>32</v>
      </c>
      <c r="B165" s="12" t="s">
        <v>2085</v>
      </c>
      <c r="C165" s="13">
        <v>44340</v>
      </c>
      <c r="D165" s="12">
        <v>9</v>
      </c>
      <c r="E165" s="12">
        <v>36</v>
      </c>
      <c r="F165" s="12">
        <v>2194</v>
      </c>
      <c r="G165" s="12">
        <v>60.94</v>
      </c>
      <c r="H165" s="12">
        <v>2019</v>
      </c>
      <c r="I165" s="12" t="s">
        <v>2067</v>
      </c>
      <c r="J165" s="12">
        <v>1</v>
      </c>
      <c r="L165">
        <v>-33.395359999999997</v>
      </c>
      <c r="M165">
        <v>-70.676246000000006</v>
      </c>
      <c r="P165" t="s">
        <v>71</v>
      </c>
    </row>
    <row r="166" spans="1:16" x14ac:dyDescent="0.25">
      <c r="A166">
        <v>43</v>
      </c>
      <c r="B166" s="12" t="s">
        <v>2085</v>
      </c>
      <c r="C166" s="13">
        <v>44256</v>
      </c>
      <c r="D166" s="12">
        <v>9</v>
      </c>
      <c r="E166" s="12">
        <v>36</v>
      </c>
      <c r="F166" s="12">
        <v>2250</v>
      </c>
      <c r="G166" s="12">
        <v>62.5</v>
      </c>
      <c r="H166" s="12">
        <v>2019</v>
      </c>
      <c r="I166" s="12" t="s">
        <v>2067</v>
      </c>
      <c r="J166" s="12">
        <v>1</v>
      </c>
      <c r="L166">
        <v>-33.3951669</v>
      </c>
      <c r="M166">
        <v>-70.676421599999998</v>
      </c>
      <c r="P166" t="s">
        <v>71</v>
      </c>
    </row>
    <row r="167" spans="1:16" x14ac:dyDescent="0.25">
      <c r="A167">
        <v>22</v>
      </c>
      <c r="B167" s="12" t="s">
        <v>2085</v>
      </c>
      <c r="C167" s="13">
        <v>44127</v>
      </c>
      <c r="D167" s="12">
        <v>9</v>
      </c>
      <c r="E167" s="12">
        <v>53</v>
      </c>
      <c r="F167" s="12">
        <v>2405</v>
      </c>
      <c r="G167" s="12">
        <v>45.38</v>
      </c>
      <c r="H167" s="12">
        <v>2019</v>
      </c>
      <c r="I167" s="12" t="s">
        <v>2067</v>
      </c>
      <c r="J167" s="12">
        <v>1</v>
      </c>
      <c r="L167">
        <v>-33.394767000000002</v>
      </c>
      <c r="M167">
        <v>-70.676165999999995</v>
      </c>
      <c r="P167" t="s">
        <v>71</v>
      </c>
    </row>
    <row r="168" spans="1:16" x14ac:dyDescent="0.25">
      <c r="A168">
        <v>83</v>
      </c>
      <c r="B168" s="12" t="s">
        <v>2070</v>
      </c>
      <c r="C168" s="13">
        <v>44110</v>
      </c>
      <c r="D168" s="12">
        <v>9</v>
      </c>
      <c r="E168" s="12">
        <v>28</v>
      </c>
      <c r="F168" s="12">
        <v>2059</v>
      </c>
      <c r="G168" s="12">
        <v>73.540000000000006</v>
      </c>
      <c r="H168" s="12">
        <v>2018</v>
      </c>
      <c r="I168" s="12" t="s">
        <v>2048</v>
      </c>
      <c r="J168" s="12">
        <v>1</v>
      </c>
      <c r="L168">
        <v>-33.403860199999997</v>
      </c>
      <c r="M168">
        <v>-70.662225500000005</v>
      </c>
      <c r="P168" t="s">
        <v>56</v>
      </c>
    </row>
    <row r="169" spans="1:16" x14ac:dyDescent="0.25">
      <c r="A169">
        <v>86</v>
      </c>
      <c r="B169" s="12" t="s">
        <v>2070</v>
      </c>
      <c r="C169" s="13">
        <v>44113</v>
      </c>
      <c r="D169" s="12">
        <v>9</v>
      </c>
      <c r="E169" s="12">
        <v>35</v>
      </c>
      <c r="F169" s="12">
        <v>2600</v>
      </c>
      <c r="G169" s="12">
        <v>74.290000000000006</v>
      </c>
      <c r="H169" s="12">
        <v>2018</v>
      </c>
      <c r="I169" s="12" t="s">
        <v>2048</v>
      </c>
      <c r="J169" s="12">
        <v>1</v>
      </c>
      <c r="L169">
        <v>-33.403837608386802</v>
      </c>
      <c r="M169">
        <v>-70.661983267459107</v>
      </c>
      <c r="P169" t="s">
        <v>56</v>
      </c>
    </row>
    <row r="170" spans="1:16" x14ac:dyDescent="0.25">
      <c r="A170">
        <v>21</v>
      </c>
      <c r="B170" s="12" t="s">
        <v>2086</v>
      </c>
      <c r="C170" s="13">
        <v>44158</v>
      </c>
      <c r="D170" s="12">
        <v>9</v>
      </c>
      <c r="E170" s="12">
        <v>45</v>
      </c>
      <c r="F170" s="12">
        <v>2305</v>
      </c>
      <c r="G170" s="12">
        <v>51.22</v>
      </c>
      <c r="H170" s="12">
        <v>2019</v>
      </c>
      <c r="I170" s="12" t="s">
        <v>2067</v>
      </c>
      <c r="J170" s="12">
        <v>1</v>
      </c>
      <c r="L170">
        <v>-33.394767000000002</v>
      </c>
      <c r="M170">
        <v>-70.676165999999995</v>
      </c>
      <c r="P170" t="s">
        <v>71</v>
      </c>
    </row>
    <row r="171" spans="1:16" x14ac:dyDescent="0.25">
      <c r="A171">
        <v>24</v>
      </c>
      <c r="B171" s="12" t="s">
        <v>2085</v>
      </c>
      <c r="C171" s="13">
        <v>44200</v>
      </c>
      <c r="D171" s="12">
        <v>9</v>
      </c>
      <c r="E171" s="12">
        <v>51</v>
      </c>
      <c r="F171" s="12">
        <v>2740</v>
      </c>
      <c r="G171" s="12">
        <v>53.73</v>
      </c>
      <c r="H171" s="12">
        <v>2019</v>
      </c>
      <c r="I171" s="12" t="s">
        <v>2067</v>
      </c>
      <c r="J171" s="12">
        <v>1</v>
      </c>
      <c r="L171">
        <v>-33.395359999999997</v>
      </c>
      <c r="M171">
        <v>-70.676246000000006</v>
      </c>
      <c r="P171" t="s">
        <v>71</v>
      </c>
    </row>
    <row r="172" spans="1:16" x14ac:dyDescent="0.25">
      <c r="A172">
        <v>139</v>
      </c>
      <c r="B172" s="12" t="s">
        <v>2398</v>
      </c>
      <c r="C172" s="13">
        <v>43894</v>
      </c>
      <c r="D172" s="12">
        <v>2</v>
      </c>
      <c r="E172" s="12">
        <v>63</v>
      </c>
      <c r="F172" s="12">
        <v>2081</v>
      </c>
      <c r="G172" s="12">
        <v>33.03</v>
      </c>
      <c r="H172" s="12">
        <v>1962</v>
      </c>
      <c r="I172" s="12" t="s">
        <v>2048</v>
      </c>
      <c r="J172" s="12">
        <v>1</v>
      </c>
      <c r="L172">
        <v>-33.406816999999997</v>
      </c>
      <c r="M172">
        <v>-70.679703000000003</v>
      </c>
      <c r="P172" t="s">
        <v>37</v>
      </c>
    </row>
    <row r="173" spans="1:16" x14ac:dyDescent="0.25">
      <c r="A173">
        <v>140</v>
      </c>
      <c r="B173" s="12" t="s">
        <v>2398</v>
      </c>
      <c r="C173" s="13">
        <v>43894</v>
      </c>
      <c r="D173" s="12">
        <v>3</v>
      </c>
      <c r="E173" s="12">
        <v>63</v>
      </c>
      <c r="F173" s="12">
        <v>2081</v>
      </c>
      <c r="G173" s="12">
        <v>33.03</v>
      </c>
      <c r="H173" s="12">
        <v>1962</v>
      </c>
      <c r="I173" s="12" t="s">
        <v>2048</v>
      </c>
      <c r="J173" s="12">
        <v>1</v>
      </c>
      <c r="L173">
        <v>-33.406816999999997</v>
      </c>
      <c r="M173">
        <v>-70.679703000000003</v>
      </c>
      <c r="P173" t="s">
        <v>37</v>
      </c>
    </row>
  </sheetData>
  <sortState xmlns:xlrd2="http://schemas.microsoft.com/office/spreadsheetml/2017/richdata2" ref="A8:P173">
    <sortCondition ref="E7:E173"/>
  </sortState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816F90-F3CB-4FC8-9E1A-40127C5D40F6}">
  <dimension ref="A1:X142"/>
  <sheetViews>
    <sheetView showOutlineSymbols="0" showWhiteSpace="0" zoomScale="70" zoomScaleNormal="70" workbookViewId="0">
      <selection activeCell="P8" sqref="P8:Q137"/>
    </sheetView>
  </sheetViews>
  <sheetFormatPr baseColWidth="10" defaultColWidth="8.796875" defaultRowHeight="13.8" x14ac:dyDescent="0.25"/>
  <cols>
    <col min="1" max="1" width="12.19921875" bestFit="1" customWidth="1"/>
    <col min="2" max="2" width="24.19921875" bestFit="1" customWidth="1"/>
    <col min="3" max="3" width="12.19921875" bestFit="1" customWidth="1"/>
    <col min="4" max="4" width="37.296875" bestFit="1" customWidth="1"/>
    <col min="5" max="5" width="7.796875" style="2" customWidth="1"/>
    <col min="6" max="6" width="9.5" style="2" customWidth="1"/>
    <col min="7" max="7" width="8.796875" style="2" customWidth="1"/>
    <col min="8" max="8" width="9.5" customWidth="1"/>
    <col min="9" max="9" width="38.5" bestFit="1" customWidth="1"/>
    <col min="10" max="10" width="8.796875" bestFit="1" customWidth="1"/>
    <col min="11" max="11" width="9.796875" bestFit="1" customWidth="1"/>
    <col min="12" max="13" width="11" bestFit="1" customWidth="1"/>
    <col min="14" max="14" width="9.796875" bestFit="1" customWidth="1"/>
    <col min="15" max="15" width="8.796875" bestFit="1" customWidth="1"/>
    <col min="16" max="17" width="19.796875" bestFit="1" customWidth="1"/>
    <col min="18" max="18" width="11" bestFit="1" customWidth="1"/>
    <col min="19" max="19" width="22" bestFit="1" customWidth="1"/>
    <col min="20" max="20" width="9.796875" bestFit="1" customWidth="1"/>
    <col min="21" max="21" width="15.296875" bestFit="1" customWidth="1"/>
    <col min="22" max="23" width="33" bestFit="1" customWidth="1"/>
    <col min="24" max="24" width="5.5" bestFit="1" customWidth="1"/>
  </cols>
  <sheetData>
    <row r="1" spans="1:24" x14ac:dyDescent="0.25">
      <c r="A1" t="s">
        <v>2047</v>
      </c>
    </row>
    <row r="2" spans="1:24" x14ac:dyDescent="0.25">
      <c r="A2" t="s">
        <v>800</v>
      </c>
    </row>
    <row r="4" spans="1:24" x14ac:dyDescent="0.25">
      <c r="A4" t="s">
        <v>0</v>
      </c>
      <c r="B4">
        <v>280</v>
      </c>
    </row>
    <row r="5" spans="1:24" x14ac:dyDescent="0.25">
      <c r="A5" t="s">
        <v>1</v>
      </c>
      <c r="B5">
        <v>60</v>
      </c>
    </row>
    <row r="7" spans="1:24" s="3" customFormat="1" ht="82.8" x14ac:dyDescent="0.25">
      <c r="A7" s="3" t="s">
        <v>2</v>
      </c>
      <c r="B7" s="3" t="s">
        <v>3</v>
      </c>
      <c r="C7" s="3" t="s">
        <v>4</v>
      </c>
      <c r="D7" s="3" t="s">
        <v>5</v>
      </c>
      <c r="E7" s="4" t="s">
        <v>2624</v>
      </c>
      <c r="F7" s="4" t="s">
        <v>2625</v>
      </c>
      <c r="G7" s="4" t="s">
        <v>2626</v>
      </c>
      <c r="H7" s="3" t="s">
        <v>2627</v>
      </c>
      <c r="I7" s="3" t="s">
        <v>12</v>
      </c>
      <c r="J7" s="3" t="s">
        <v>15</v>
      </c>
      <c r="K7" s="3" t="s">
        <v>16</v>
      </c>
      <c r="L7" s="3" t="s">
        <v>17</v>
      </c>
      <c r="M7" s="3" t="s">
        <v>18</v>
      </c>
      <c r="N7" s="3" t="s">
        <v>19</v>
      </c>
      <c r="O7" s="3" t="s">
        <v>20</v>
      </c>
      <c r="P7" s="3" t="s">
        <v>21</v>
      </c>
      <c r="Q7" s="3" t="s">
        <v>22</v>
      </c>
      <c r="R7" s="3" t="s">
        <v>23</v>
      </c>
      <c r="S7" s="3" t="s">
        <v>24</v>
      </c>
      <c r="T7" s="3" t="s">
        <v>25</v>
      </c>
      <c r="U7" s="3" t="s">
        <v>26</v>
      </c>
      <c r="V7" s="3" t="s">
        <v>27</v>
      </c>
      <c r="W7" s="3" t="s">
        <v>28</v>
      </c>
      <c r="X7" s="3" t="s">
        <v>29</v>
      </c>
    </row>
    <row r="8" spans="1:24" x14ac:dyDescent="0.25">
      <c r="A8">
        <v>116</v>
      </c>
      <c r="B8" t="s">
        <v>1353</v>
      </c>
      <c r="C8" s="1">
        <v>43214</v>
      </c>
      <c r="D8" t="s">
        <v>1354</v>
      </c>
      <c r="E8" s="2">
        <v>20</v>
      </c>
      <c r="F8" s="2">
        <v>2350</v>
      </c>
      <c r="G8" s="2" t="e">
        <f>+$B$4*#REF!+$B$5*#REF!</f>
        <v>#REF!</v>
      </c>
      <c r="H8" s="5">
        <f t="shared" ref="H8:H39" si="0">+F8/E8</f>
        <v>117.5</v>
      </c>
      <c r="I8" t="s">
        <v>1355</v>
      </c>
      <c r="J8">
        <v>31725</v>
      </c>
      <c r="K8">
        <v>45455</v>
      </c>
      <c r="L8" t="s">
        <v>1356</v>
      </c>
      <c r="M8" t="s">
        <v>24</v>
      </c>
      <c r="N8" t="s">
        <v>34</v>
      </c>
      <c r="O8" t="s">
        <v>1357</v>
      </c>
      <c r="P8">
        <v>-33.426006999999998</v>
      </c>
      <c r="Q8">
        <v>-70.643528000000003</v>
      </c>
      <c r="S8" t="s">
        <v>1358</v>
      </c>
      <c r="T8">
        <v>2350</v>
      </c>
      <c r="U8" t="s">
        <v>37</v>
      </c>
      <c r="V8" t="s">
        <v>1359</v>
      </c>
      <c r="W8" t="s">
        <v>1360</v>
      </c>
      <c r="X8">
        <v>0</v>
      </c>
    </row>
    <row r="9" spans="1:24" x14ac:dyDescent="0.25">
      <c r="A9">
        <v>17</v>
      </c>
      <c r="B9" t="s">
        <v>1361</v>
      </c>
      <c r="C9" s="1">
        <v>43668</v>
      </c>
      <c r="D9" t="s">
        <v>1362</v>
      </c>
      <c r="E9" s="6">
        <v>32</v>
      </c>
      <c r="F9" s="2">
        <v>2257</v>
      </c>
      <c r="G9" s="2" t="e">
        <f>+$B$4*#REF!+$B$5*#REF!</f>
        <v>#REF!</v>
      </c>
      <c r="H9" s="5">
        <f t="shared" si="0"/>
        <v>70.53125</v>
      </c>
      <c r="I9" t="s">
        <v>1363</v>
      </c>
      <c r="J9">
        <v>56454</v>
      </c>
      <c r="K9">
        <v>81970</v>
      </c>
      <c r="L9" t="s">
        <v>1364</v>
      </c>
      <c r="M9" t="s">
        <v>24</v>
      </c>
      <c r="N9" t="s">
        <v>34</v>
      </c>
      <c r="O9" t="s">
        <v>1357</v>
      </c>
      <c r="P9">
        <v>-33.423301000000002</v>
      </c>
      <c r="Q9">
        <v>-70.640648999999996</v>
      </c>
      <c r="S9" t="s">
        <v>1365</v>
      </c>
      <c r="T9">
        <v>2257</v>
      </c>
      <c r="U9" t="s">
        <v>37</v>
      </c>
      <c r="V9" t="s">
        <v>1366</v>
      </c>
      <c r="W9" t="s">
        <v>1367</v>
      </c>
      <c r="X9">
        <v>0</v>
      </c>
    </row>
    <row r="10" spans="1:24" x14ac:dyDescent="0.25">
      <c r="A10">
        <v>5</v>
      </c>
      <c r="B10" t="s">
        <v>1361</v>
      </c>
      <c r="C10" s="1">
        <v>43846</v>
      </c>
      <c r="D10" t="s">
        <v>1368</v>
      </c>
      <c r="E10" s="2">
        <v>32</v>
      </c>
      <c r="F10" s="2">
        <v>2000</v>
      </c>
      <c r="G10" s="2" t="e">
        <f>+$B$4*#REF!+$B$5*#REF!</f>
        <v>#REF!</v>
      </c>
      <c r="H10" s="5">
        <f t="shared" si="0"/>
        <v>62.5</v>
      </c>
      <c r="I10" t="s">
        <v>1369</v>
      </c>
      <c r="J10">
        <v>4860</v>
      </c>
      <c r="K10">
        <v>6850</v>
      </c>
      <c r="L10" t="s">
        <v>1370</v>
      </c>
      <c r="M10" t="s">
        <v>24</v>
      </c>
      <c r="N10" t="s">
        <v>34</v>
      </c>
      <c r="O10" t="s">
        <v>1357</v>
      </c>
      <c r="P10">
        <v>-33.423271999999997</v>
      </c>
      <c r="Q10">
        <v>-70.640546000000001</v>
      </c>
      <c r="R10">
        <v>2008</v>
      </c>
      <c r="S10" t="s">
        <v>1371</v>
      </c>
      <c r="T10">
        <v>2000</v>
      </c>
      <c r="U10" t="s">
        <v>37</v>
      </c>
      <c r="V10" t="s">
        <v>1372</v>
      </c>
      <c r="W10" t="s">
        <v>1373</v>
      </c>
      <c r="X10">
        <v>0</v>
      </c>
    </row>
    <row r="11" spans="1:24" x14ac:dyDescent="0.25">
      <c r="A11">
        <v>7</v>
      </c>
      <c r="B11" t="s">
        <v>1374</v>
      </c>
      <c r="C11" s="1">
        <v>43838</v>
      </c>
      <c r="D11" t="s">
        <v>1375</v>
      </c>
      <c r="E11" s="2">
        <v>32</v>
      </c>
      <c r="F11" s="2">
        <v>2227</v>
      </c>
      <c r="G11" s="2" t="e">
        <f>+$B$4*#REF!+$B$5*#REF!</f>
        <v>#REF!</v>
      </c>
      <c r="H11" s="5">
        <f t="shared" si="0"/>
        <v>69.59375</v>
      </c>
      <c r="I11" t="s">
        <v>1376</v>
      </c>
      <c r="J11">
        <v>2213</v>
      </c>
      <c r="K11">
        <v>3098</v>
      </c>
      <c r="L11" t="s">
        <v>1377</v>
      </c>
      <c r="M11" t="s">
        <v>24</v>
      </c>
      <c r="N11" t="s">
        <v>34</v>
      </c>
      <c r="O11" t="s">
        <v>1357</v>
      </c>
      <c r="P11">
        <v>-33.423141000000001</v>
      </c>
      <c r="Q11">
        <v>-70.639763000000002</v>
      </c>
      <c r="R11">
        <v>2013</v>
      </c>
      <c r="S11" t="s">
        <v>1378</v>
      </c>
      <c r="T11">
        <v>2227</v>
      </c>
      <c r="U11" t="s">
        <v>37</v>
      </c>
      <c r="V11" t="s">
        <v>1379</v>
      </c>
      <c r="W11" t="s">
        <v>1367</v>
      </c>
      <c r="X11">
        <v>0</v>
      </c>
    </row>
    <row r="12" spans="1:24" x14ac:dyDescent="0.25">
      <c r="A12">
        <v>8</v>
      </c>
      <c r="B12" t="s">
        <v>1361</v>
      </c>
      <c r="C12" s="1">
        <v>43714</v>
      </c>
      <c r="D12" t="s">
        <v>1380</v>
      </c>
      <c r="E12" s="2">
        <v>32</v>
      </c>
      <c r="F12" s="2">
        <v>2100</v>
      </c>
      <c r="G12" s="2" t="e">
        <f>+$B$4*#REF!+$B$5*#REF!</f>
        <v>#REF!</v>
      </c>
      <c r="H12" s="5">
        <f t="shared" si="0"/>
        <v>65.625</v>
      </c>
      <c r="I12" t="s">
        <v>1381</v>
      </c>
      <c r="J12">
        <v>69835</v>
      </c>
      <c r="K12">
        <v>101595</v>
      </c>
      <c r="L12" t="s">
        <v>1382</v>
      </c>
      <c r="M12" t="s">
        <v>24</v>
      </c>
      <c r="N12" t="s">
        <v>34</v>
      </c>
      <c r="O12" t="s">
        <v>1357</v>
      </c>
      <c r="P12">
        <v>-33.423158227190399</v>
      </c>
      <c r="Q12">
        <v>-70.640456080950898</v>
      </c>
      <c r="S12" t="s">
        <v>967</v>
      </c>
      <c r="T12">
        <v>2100</v>
      </c>
      <c r="U12" t="s">
        <v>37</v>
      </c>
      <c r="V12" t="s">
        <v>1383</v>
      </c>
      <c r="W12" t="s">
        <v>1384</v>
      </c>
      <c r="X12">
        <v>0</v>
      </c>
    </row>
    <row r="13" spans="1:24" x14ac:dyDescent="0.25">
      <c r="A13">
        <v>10</v>
      </c>
      <c r="B13" t="s">
        <v>1361</v>
      </c>
      <c r="C13" s="1">
        <v>43858</v>
      </c>
      <c r="D13" t="s">
        <v>1385</v>
      </c>
      <c r="E13" s="2">
        <v>32</v>
      </c>
      <c r="F13" s="2">
        <v>2038</v>
      </c>
      <c r="G13" s="2" t="e">
        <f>+$B$4*#REF!+$B$5*#REF!</f>
        <v>#REF!</v>
      </c>
      <c r="H13" s="5">
        <f t="shared" si="0"/>
        <v>63.6875</v>
      </c>
      <c r="I13" t="s">
        <v>1381</v>
      </c>
      <c r="J13">
        <v>8317</v>
      </c>
      <c r="K13">
        <v>11866</v>
      </c>
      <c r="L13" t="s">
        <v>1386</v>
      </c>
      <c r="M13" t="s">
        <v>24</v>
      </c>
      <c r="N13" t="s">
        <v>34</v>
      </c>
      <c r="O13" t="s">
        <v>1357</v>
      </c>
      <c r="P13">
        <v>-33.423158227190399</v>
      </c>
      <c r="Q13">
        <v>-70.640456080950898</v>
      </c>
      <c r="R13">
        <v>2008</v>
      </c>
      <c r="S13" t="s">
        <v>587</v>
      </c>
      <c r="T13">
        <v>2038</v>
      </c>
      <c r="U13" t="s">
        <v>37</v>
      </c>
      <c r="V13" t="s">
        <v>1387</v>
      </c>
      <c r="W13" t="s">
        <v>1388</v>
      </c>
      <c r="X13">
        <v>0</v>
      </c>
    </row>
    <row r="14" spans="1:24" x14ac:dyDescent="0.25">
      <c r="A14">
        <v>95</v>
      </c>
      <c r="B14" t="s">
        <v>1389</v>
      </c>
      <c r="C14" s="1">
        <v>43076</v>
      </c>
      <c r="D14" t="s">
        <v>1390</v>
      </c>
      <c r="E14" s="2">
        <v>33</v>
      </c>
      <c r="F14" s="2">
        <v>2000</v>
      </c>
      <c r="G14" s="2" t="e">
        <f>+$B$4*#REF!+$B$5*#REF!</f>
        <v>#REF!</v>
      </c>
      <c r="H14" s="5">
        <f t="shared" si="0"/>
        <v>60.606060606060609</v>
      </c>
      <c r="I14" t="s">
        <v>1391</v>
      </c>
      <c r="J14">
        <v>88109</v>
      </c>
      <c r="K14">
        <v>126333</v>
      </c>
      <c r="L14" t="s">
        <v>1392</v>
      </c>
      <c r="M14" t="s">
        <v>24</v>
      </c>
      <c r="N14" t="s">
        <v>34</v>
      </c>
      <c r="O14" t="s">
        <v>1357</v>
      </c>
      <c r="P14">
        <v>-33.422147000000002</v>
      </c>
      <c r="Q14">
        <v>-70.644065999999995</v>
      </c>
      <c r="R14">
        <v>2009</v>
      </c>
      <c r="S14" t="s">
        <v>1393</v>
      </c>
      <c r="T14">
        <v>2000</v>
      </c>
      <c r="U14" t="s">
        <v>37</v>
      </c>
      <c r="V14" t="s">
        <v>1394</v>
      </c>
      <c r="W14" t="s">
        <v>1395</v>
      </c>
      <c r="X14">
        <v>0</v>
      </c>
    </row>
    <row r="15" spans="1:24" x14ac:dyDescent="0.25">
      <c r="A15">
        <v>67</v>
      </c>
      <c r="B15" t="s">
        <v>1396</v>
      </c>
      <c r="C15" s="1">
        <v>43508</v>
      </c>
      <c r="D15" t="s">
        <v>1397</v>
      </c>
      <c r="E15" s="2">
        <v>34</v>
      </c>
      <c r="F15" s="2">
        <v>2000</v>
      </c>
      <c r="G15" s="2" t="e">
        <f>+$B$4*#REF!+$B$5*#REF!</f>
        <v>#REF!</v>
      </c>
      <c r="H15" s="5">
        <f t="shared" si="0"/>
        <v>58.823529411764703</v>
      </c>
      <c r="I15" t="s">
        <v>1398</v>
      </c>
      <c r="J15">
        <v>11083</v>
      </c>
      <c r="K15">
        <v>16087</v>
      </c>
      <c r="L15" t="s">
        <v>1399</v>
      </c>
      <c r="M15" t="s">
        <v>24</v>
      </c>
      <c r="N15" t="s">
        <v>34</v>
      </c>
      <c r="O15" t="s">
        <v>1357</v>
      </c>
      <c r="P15">
        <v>-33.425460999999999</v>
      </c>
      <c r="Q15">
        <v>-70.641463999999999</v>
      </c>
      <c r="R15">
        <v>2008</v>
      </c>
      <c r="S15" t="s">
        <v>1298</v>
      </c>
      <c r="T15">
        <v>2000</v>
      </c>
      <c r="U15" t="s">
        <v>37</v>
      </c>
      <c r="V15" t="s">
        <v>1400</v>
      </c>
      <c r="W15" t="s">
        <v>1401</v>
      </c>
      <c r="X15">
        <v>0</v>
      </c>
    </row>
    <row r="16" spans="1:24" x14ac:dyDescent="0.25">
      <c r="A16">
        <v>60</v>
      </c>
      <c r="B16" t="s">
        <v>1402</v>
      </c>
      <c r="C16" s="1">
        <v>43651</v>
      </c>
      <c r="D16" t="s">
        <v>1403</v>
      </c>
      <c r="E16" s="2">
        <v>35</v>
      </c>
      <c r="F16" s="2">
        <v>2267</v>
      </c>
      <c r="G16" s="2" t="e">
        <f>+$B$4*#REF!+$B$5*#REF!</f>
        <v>#REF!</v>
      </c>
      <c r="H16" s="5">
        <f t="shared" si="0"/>
        <v>64.771428571428572</v>
      </c>
      <c r="I16" t="s">
        <v>1404</v>
      </c>
      <c r="J16">
        <v>52491</v>
      </c>
      <c r="K16">
        <v>76158</v>
      </c>
      <c r="L16" t="s">
        <v>1405</v>
      </c>
      <c r="M16" t="s">
        <v>24</v>
      </c>
      <c r="N16" t="s">
        <v>34</v>
      </c>
      <c r="O16" t="s">
        <v>1357</v>
      </c>
      <c r="P16">
        <v>-33.4256727</v>
      </c>
      <c r="Q16">
        <v>-70.639514899999995</v>
      </c>
      <c r="S16" t="s">
        <v>1406</v>
      </c>
      <c r="T16">
        <v>2267</v>
      </c>
      <c r="U16" t="s">
        <v>37</v>
      </c>
      <c r="V16" t="s">
        <v>1407</v>
      </c>
      <c r="W16" t="s">
        <v>1408</v>
      </c>
      <c r="X16">
        <v>0</v>
      </c>
    </row>
    <row r="17" spans="1:24" x14ac:dyDescent="0.25">
      <c r="A17">
        <v>1</v>
      </c>
      <c r="B17" t="s">
        <v>1409</v>
      </c>
      <c r="C17" s="1">
        <v>43760</v>
      </c>
      <c r="D17" t="s">
        <v>1410</v>
      </c>
      <c r="E17" s="2">
        <v>36</v>
      </c>
      <c r="F17" s="2">
        <v>2178</v>
      </c>
      <c r="G17" s="2" t="e">
        <f>+$B$4*#REF!+$B$5*#REF!</f>
        <v>#REF!</v>
      </c>
      <c r="H17" s="5">
        <f t="shared" si="0"/>
        <v>60.5</v>
      </c>
      <c r="I17" t="s">
        <v>1411</v>
      </c>
      <c r="J17">
        <v>79847</v>
      </c>
      <c r="K17">
        <v>116306</v>
      </c>
      <c r="L17" t="s">
        <v>1412</v>
      </c>
      <c r="M17" t="s">
        <v>24</v>
      </c>
      <c r="N17" t="s">
        <v>34</v>
      </c>
      <c r="O17" t="s">
        <v>1357</v>
      </c>
      <c r="P17">
        <v>-33.423856000000001</v>
      </c>
      <c r="Q17">
        <v>-70.640158</v>
      </c>
      <c r="S17" t="s">
        <v>1413</v>
      </c>
      <c r="T17">
        <v>2178</v>
      </c>
      <c r="U17" t="s">
        <v>37</v>
      </c>
      <c r="V17" t="s">
        <v>1414</v>
      </c>
      <c r="W17" t="s">
        <v>1415</v>
      </c>
      <c r="X17">
        <v>0</v>
      </c>
    </row>
    <row r="18" spans="1:24" x14ac:dyDescent="0.25">
      <c r="A18">
        <v>2</v>
      </c>
      <c r="B18" t="s">
        <v>1409</v>
      </c>
      <c r="C18" s="1">
        <v>43651</v>
      </c>
      <c r="D18" t="s">
        <v>1416</v>
      </c>
      <c r="E18" s="2">
        <v>36</v>
      </c>
      <c r="F18" s="2">
        <v>2077</v>
      </c>
      <c r="G18" s="2" t="e">
        <f>+$B$4*#REF!+$B$5*#REF!</f>
        <v>#REF!</v>
      </c>
      <c r="H18" s="5">
        <f t="shared" si="0"/>
        <v>57.694444444444443</v>
      </c>
      <c r="I18" t="s">
        <v>1411</v>
      </c>
      <c r="J18">
        <v>52530</v>
      </c>
      <c r="K18">
        <v>76214</v>
      </c>
      <c r="L18" t="s">
        <v>1417</v>
      </c>
      <c r="M18" t="s">
        <v>24</v>
      </c>
      <c r="N18" t="s">
        <v>34</v>
      </c>
      <c r="O18" t="s">
        <v>1357</v>
      </c>
      <c r="P18">
        <v>-33.423856000000001</v>
      </c>
      <c r="Q18">
        <v>-70.640158</v>
      </c>
      <c r="S18" t="s">
        <v>1418</v>
      </c>
      <c r="T18">
        <v>2077</v>
      </c>
      <c r="U18" t="s">
        <v>37</v>
      </c>
      <c r="V18" t="s">
        <v>1419</v>
      </c>
      <c r="W18" t="s">
        <v>1420</v>
      </c>
      <c r="X18">
        <v>0</v>
      </c>
    </row>
    <row r="19" spans="1:24" x14ac:dyDescent="0.25">
      <c r="A19">
        <v>82</v>
      </c>
      <c r="B19" t="s">
        <v>1421</v>
      </c>
      <c r="C19" s="1">
        <v>43683</v>
      </c>
      <c r="D19" t="s">
        <v>1422</v>
      </c>
      <c r="E19" s="2">
        <v>36</v>
      </c>
      <c r="F19" s="2">
        <v>2075</v>
      </c>
      <c r="G19" s="2" t="e">
        <f>+$B$4*#REF!+$B$5*#REF!</f>
        <v>#REF!</v>
      </c>
      <c r="H19" s="5">
        <f t="shared" si="0"/>
        <v>57.638888888888886</v>
      </c>
      <c r="I19" t="s">
        <v>1423</v>
      </c>
      <c r="J19">
        <v>60870</v>
      </c>
      <c r="K19">
        <v>88414</v>
      </c>
      <c r="L19" t="s">
        <v>1424</v>
      </c>
      <c r="M19" t="s">
        <v>24</v>
      </c>
      <c r="N19" t="s">
        <v>34</v>
      </c>
      <c r="O19" t="s">
        <v>1357</v>
      </c>
      <c r="P19">
        <v>-33.426617999999998</v>
      </c>
      <c r="Q19">
        <v>-70.641532999999995</v>
      </c>
      <c r="S19" t="s">
        <v>1425</v>
      </c>
      <c r="T19">
        <v>2075</v>
      </c>
      <c r="U19" t="s">
        <v>37</v>
      </c>
      <c r="V19" t="s">
        <v>1426</v>
      </c>
      <c r="W19" t="s">
        <v>1427</v>
      </c>
      <c r="X19">
        <v>0</v>
      </c>
    </row>
    <row r="20" spans="1:24" x14ac:dyDescent="0.25">
      <c r="A20">
        <v>125</v>
      </c>
      <c r="B20" t="s">
        <v>1428</v>
      </c>
      <c r="C20" s="1">
        <v>43304</v>
      </c>
      <c r="D20" t="s">
        <v>1429</v>
      </c>
      <c r="E20" s="2">
        <v>37</v>
      </c>
      <c r="F20" s="2">
        <v>2079</v>
      </c>
      <c r="G20" s="2" t="e">
        <f>+$B$4*#REF!+$B$5*#REF!</f>
        <v>#REF!</v>
      </c>
      <c r="H20" s="5">
        <f t="shared" si="0"/>
        <v>56.189189189189186</v>
      </c>
      <c r="I20" t="s">
        <v>1430</v>
      </c>
      <c r="J20">
        <v>54637</v>
      </c>
      <c r="K20">
        <v>78723</v>
      </c>
      <c r="L20" t="s">
        <v>1431</v>
      </c>
      <c r="M20" t="s">
        <v>24</v>
      </c>
      <c r="N20" t="s">
        <v>34</v>
      </c>
      <c r="O20" t="s">
        <v>1357</v>
      </c>
      <c r="P20">
        <v>-33.422331</v>
      </c>
      <c r="Q20">
        <v>-70.644712999999996</v>
      </c>
      <c r="R20">
        <v>2013</v>
      </c>
      <c r="S20" t="s">
        <v>1046</v>
      </c>
      <c r="T20">
        <v>2079</v>
      </c>
      <c r="U20" t="s">
        <v>37</v>
      </c>
      <c r="V20" t="s">
        <v>1432</v>
      </c>
      <c r="W20" t="s">
        <v>1433</v>
      </c>
      <c r="X20">
        <v>0</v>
      </c>
    </row>
    <row r="21" spans="1:24" x14ac:dyDescent="0.25">
      <c r="A21">
        <v>128</v>
      </c>
      <c r="B21" t="s">
        <v>1428</v>
      </c>
      <c r="C21" s="1">
        <v>43384</v>
      </c>
      <c r="D21" t="s">
        <v>1434</v>
      </c>
      <c r="E21" s="2">
        <v>37</v>
      </c>
      <c r="F21" s="2">
        <v>2009</v>
      </c>
      <c r="G21" s="2" t="e">
        <f>+$B$4*#REF!+$B$5*#REF!</f>
        <v>#REF!</v>
      </c>
      <c r="H21" s="5">
        <f t="shared" si="0"/>
        <v>54.297297297297298</v>
      </c>
      <c r="I21" t="s">
        <v>1435</v>
      </c>
      <c r="J21">
        <v>77540</v>
      </c>
      <c r="K21">
        <v>108987</v>
      </c>
      <c r="L21" t="s">
        <v>1436</v>
      </c>
      <c r="M21" t="s">
        <v>24</v>
      </c>
      <c r="N21" t="s">
        <v>34</v>
      </c>
      <c r="O21" t="s">
        <v>1357</v>
      </c>
      <c r="P21">
        <v>-33.422268000000003</v>
      </c>
      <c r="Q21">
        <v>-70.644891000000001</v>
      </c>
      <c r="R21">
        <v>2013</v>
      </c>
      <c r="S21" t="s">
        <v>1437</v>
      </c>
      <c r="T21">
        <v>2009</v>
      </c>
      <c r="U21" t="s">
        <v>37</v>
      </c>
      <c r="V21" t="s">
        <v>1438</v>
      </c>
      <c r="W21" t="s">
        <v>1439</v>
      </c>
      <c r="X21">
        <v>0</v>
      </c>
    </row>
    <row r="22" spans="1:24" x14ac:dyDescent="0.25">
      <c r="A22">
        <v>115</v>
      </c>
      <c r="B22" t="s">
        <v>1353</v>
      </c>
      <c r="C22" s="1">
        <v>43112</v>
      </c>
      <c r="D22" t="s">
        <v>1440</v>
      </c>
      <c r="E22" s="2">
        <v>38</v>
      </c>
      <c r="F22" s="2">
        <v>2403</v>
      </c>
      <c r="G22" s="2" t="e">
        <f>+$B$4*#REF!+$B$5*#REF!</f>
        <v>#REF!</v>
      </c>
      <c r="H22" s="5">
        <f t="shared" si="0"/>
        <v>63.236842105263158</v>
      </c>
      <c r="I22" t="s">
        <v>1441</v>
      </c>
      <c r="J22">
        <v>3318</v>
      </c>
      <c r="K22">
        <v>4697</v>
      </c>
      <c r="L22" t="s">
        <v>1442</v>
      </c>
      <c r="M22" t="s">
        <v>24</v>
      </c>
      <c r="N22" t="s">
        <v>34</v>
      </c>
      <c r="O22" t="s">
        <v>1357</v>
      </c>
      <c r="P22">
        <v>-33.426006600000001</v>
      </c>
      <c r="Q22">
        <v>-70.643527599999999</v>
      </c>
      <c r="S22" t="s">
        <v>1443</v>
      </c>
      <c r="T22">
        <v>2403</v>
      </c>
      <c r="U22" t="s">
        <v>71</v>
      </c>
      <c r="V22" t="s">
        <v>1444</v>
      </c>
      <c r="W22" t="s">
        <v>1445</v>
      </c>
      <c r="X22">
        <v>0</v>
      </c>
    </row>
    <row r="23" spans="1:24" x14ac:dyDescent="0.25">
      <c r="A23">
        <v>123</v>
      </c>
      <c r="B23" t="s">
        <v>1353</v>
      </c>
      <c r="C23" s="1">
        <v>44124</v>
      </c>
      <c r="D23" t="s">
        <v>1446</v>
      </c>
      <c r="E23" s="2">
        <v>38</v>
      </c>
      <c r="F23" s="2">
        <v>2235</v>
      </c>
      <c r="G23" s="2" t="e">
        <f>+$B$4*#REF!+$B$5*#REF!</f>
        <v>#REF!</v>
      </c>
      <c r="H23" s="5">
        <f t="shared" si="0"/>
        <v>58.815789473684212</v>
      </c>
      <c r="I23" t="s">
        <v>1447</v>
      </c>
      <c r="J23">
        <v>64645</v>
      </c>
      <c r="K23">
        <v>90384</v>
      </c>
      <c r="L23" t="s">
        <v>1448</v>
      </c>
      <c r="M23" t="s">
        <v>24</v>
      </c>
      <c r="N23" t="s">
        <v>34</v>
      </c>
      <c r="O23" t="s">
        <v>1357</v>
      </c>
      <c r="P23">
        <v>-33.426188000000003</v>
      </c>
      <c r="Q23">
        <v>-70.64358</v>
      </c>
      <c r="R23">
        <v>2014</v>
      </c>
      <c r="S23" t="s">
        <v>1449</v>
      </c>
      <c r="T23">
        <v>2235</v>
      </c>
      <c r="U23" t="s">
        <v>37</v>
      </c>
      <c r="V23" t="s">
        <v>1450</v>
      </c>
      <c r="W23" t="s">
        <v>1451</v>
      </c>
      <c r="X23">
        <v>0</v>
      </c>
    </row>
    <row r="24" spans="1:24" x14ac:dyDescent="0.25">
      <c r="A24">
        <v>126</v>
      </c>
      <c r="B24" t="s">
        <v>1428</v>
      </c>
      <c r="C24" s="1">
        <v>43542</v>
      </c>
      <c r="D24" t="s">
        <v>1452</v>
      </c>
      <c r="E24" s="2">
        <v>39</v>
      </c>
      <c r="F24" s="2">
        <v>2200</v>
      </c>
      <c r="G24" s="2" t="e">
        <f>+$B$4*#REF!+$B$5*#REF!</f>
        <v>#REF!</v>
      </c>
      <c r="H24" s="5">
        <f t="shared" si="0"/>
        <v>56.410256410256409</v>
      </c>
      <c r="I24" t="s">
        <v>1430</v>
      </c>
      <c r="J24">
        <v>21229</v>
      </c>
      <c r="K24">
        <v>30607</v>
      </c>
      <c r="L24" t="s">
        <v>1453</v>
      </c>
      <c r="M24" t="s">
        <v>24</v>
      </c>
      <c r="N24" t="s">
        <v>34</v>
      </c>
      <c r="O24" t="s">
        <v>1357</v>
      </c>
      <c r="P24">
        <v>-33.422331</v>
      </c>
      <c r="Q24">
        <v>-70.644712999999996</v>
      </c>
      <c r="R24">
        <v>2013</v>
      </c>
      <c r="S24" t="s">
        <v>1248</v>
      </c>
      <c r="T24">
        <v>2200</v>
      </c>
      <c r="U24" t="s">
        <v>37</v>
      </c>
      <c r="V24" t="s">
        <v>1454</v>
      </c>
      <c r="W24" t="s">
        <v>1455</v>
      </c>
      <c r="X24">
        <v>0</v>
      </c>
    </row>
    <row r="25" spans="1:24" x14ac:dyDescent="0.25">
      <c r="A25">
        <v>127</v>
      </c>
      <c r="B25" t="s">
        <v>1428</v>
      </c>
      <c r="C25" s="1">
        <v>43410</v>
      </c>
      <c r="D25" t="s">
        <v>1456</v>
      </c>
      <c r="E25" s="2">
        <v>39</v>
      </c>
      <c r="F25" s="2">
        <v>2099</v>
      </c>
      <c r="G25" s="2" t="e">
        <f>+$B$4*#REF!+$B$5*#REF!</f>
        <v>#REF!</v>
      </c>
      <c r="H25" s="5">
        <f t="shared" si="0"/>
        <v>53.820512820512818</v>
      </c>
      <c r="I25" t="s">
        <v>1435</v>
      </c>
      <c r="J25">
        <v>83534</v>
      </c>
      <c r="K25">
        <v>117668</v>
      </c>
      <c r="L25" t="s">
        <v>1457</v>
      </c>
      <c r="M25" t="s">
        <v>24</v>
      </c>
      <c r="N25" t="s">
        <v>34</v>
      </c>
      <c r="O25" t="s">
        <v>1357</v>
      </c>
      <c r="P25">
        <v>-33.422268000000003</v>
      </c>
      <c r="Q25">
        <v>-70.644891000000001</v>
      </c>
      <c r="S25" t="s">
        <v>1458</v>
      </c>
      <c r="T25">
        <v>2099</v>
      </c>
      <c r="U25" t="s">
        <v>37</v>
      </c>
      <c r="V25" t="s">
        <v>1459</v>
      </c>
      <c r="W25" t="s">
        <v>1460</v>
      </c>
      <c r="X25">
        <v>0</v>
      </c>
    </row>
    <row r="26" spans="1:24" x14ac:dyDescent="0.25">
      <c r="A26">
        <v>97</v>
      </c>
      <c r="B26" t="s">
        <v>1461</v>
      </c>
      <c r="C26" s="1">
        <v>43633</v>
      </c>
      <c r="D26" t="s">
        <v>1462</v>
      </c>
      <c r="E26" s="2">
        <v>40</v>
      </c>
      <c r="F26" s="2">
        <v>2461</v>
      </c>
      <c r="G26" s="2" t="e">
        <f>+$B$4*#REF!+$B$5*#REF!</f>
        <v>#REF!</v>
      </c>
      <c r="H26" s="5">
        <f t="shared" si="0"/>
        <v>61.524999999999999</v>
      </c>
      <c r="I26" t="s">
        <v>1463</v>
      </c>
      <c r="J26">
        <v>46771</v>
      </c>
      <c r="K26">
        <v>68049</v>
      </c>
      <c r="L26" t="s">
        <v>1464</v>
      </c>
      <c r="M26" t="s">
        <v>24</v>
      </c>
      <c r="N26" t="s">
        <v>34</v>
      </c>
      <c r="O26" t="s">
        <v>1357</v>
      </c>
      <c r="P26">
        <v>-33.425706083594598</v>
      </c>
      <c r="Q26">
        <v>-70.643583755819705</v>
      </c>
      <c r="S26" t="s">
        <v>1465</v>
      </c>
      <c r="T26">
        <v>2461</v>
      </c>
      <c r="U26" t="s">
        <v>37</v>
      </c>
      <c r="V26" t="s">
        <v>1466</v>
      </c>
      <c r="W26" t="s">
        <v>1467</v>
      </c>
      <c r="X26">
        <v>0</v>
      </c>
    </row>
    <row r="27" spans="1:24" x14ac:dyDescent="0.25">
      <c r="A27">
        <v>107</v>
      </c>
      <c r="B27" t="s">
        <v>1461</v>
      </c>
      <c r="C27" s="1">
        <v>43893</v>
      </c>
      <c r="D27" t="s">
        <v>1468</v>
      </c>
      <c r="E27" s="2">
        <v>40</v>
      </c>
      <c r="F27" s="2">
        <v>2133</v>
      </c>
      <c r="G27" s="2" t="e">
        <f>+$B$4*#REF!+$B$5*#REF!</f>
        <v>#REF!</v>
      </c>
      <c r="H27" s="5">
        <f t="shared" si="0"/>
        <v>53.325000000000003</v>
      </c>
      <c r="I27" t="s">
        <v>1469</v>
      </c>
      <c r="J27">
        <v>17783</v>
      </c>
      <c r="K27">
        <v>25508</v>
      </c>
      <c r="L27" t="s">
        <v>1470</v>
      </c>
      <c r="M27" t="s">
        <v>24</v>
      </c>
      <c r="N27" t="s">
        <v>34</v>
      </c>
      <c r="O27" t="s">
        <v>1357</v>
      </c>
      <c r="P27">
        <v>-33.425769000000003</v>
      </c>
      <c r="Q27">
        <v>-70.643636999999998</v>
      </c>
      <c r="R27">
        <v>2007</v>
      </c>
      <c r="S27" t="s">
        <v>1471</v>
      </c>
      <c r="T27">
        <v>2133</v>
      </c>
      <c r="U27" t="s">
        <v>37</v>
      </c>
      <c r="V27" t="s">
        <v>1472</v>
      </c>
      <c r="W27" t="s">
        <v>1473</v>
      </c>
      <c r="X27">
        <v>0</v>
      </c>
    </row>
    <row r="28" spans="1:24" x14ac:dyDescent="0.25">
      <c r="A28">
        <v>111</v>
      </c>
      <c r="B28" t="s">
        <v>1461</v>
      </c>
      <c r="C28" s="1">
        <v>43277</v>
      </c>
      <c r="D28" t="s">
        <v>1474</v>
      </c>
      <c r="E28" s="2">
        <v>40</v>
      </c>
      <c r="F28" s="2">
        <v>2360</v>
      </c>
      <c r="G28" s="2" t="e">
        <f>+$B$4*#REF!+$B$5*#REF!</f>
        <v>#REF!</v>
      </c>
      <c r="H28" s="5">
        <f t="shared" si="0"/>
        <v>59</v>
      </c>
      <c r="I28" t="s">
        <v>1475</v>
      </c>
      <c r="J28">
        <v>48559</v>
      </c>
      <c r="K28">
        <v>69832</v>
      </c>
      <c r="L28" t="s">
        <v>1476</v>
      </c>
      <c r="M28" t="s">
        <v>24</v>
      </c>
      <c r="N28" t="s">
        <v>34</v>
      </c>
      <c r="O28" t="s">
        <v>1357</v>
      </c>
      <c r="P28">
        <v>-33.4257226516008</v>
      </c>
      <c r="Q28">
        <v>-70.6437803952454</v>
      </c>
      <c r="R28">
        <v>2007</v>
      </c>
      <c r="S28" t="s">
        <v>1477</v>
      </c>
      <c r="T28">
        <v>2360</v>
      </c>
      <c r="U28" t="s">
        <v>56</v>
      </c>
      <c r="V28" t="s">
        <v>1478</v>
      </c>
      <c r="W28" t="s">
        <v>1479</v>
      </c>
      <c r="X28">
        <v>0</v>
      </c>
    </row>
    <row r="29" spans="1:24" x14ac:dyDescent="0.25">
      <c r="A29">
        <v>74</v>
      </c>
      <c r="B29" t="s">
        <v>1480</v>
      </c>
      <c r="C29" s="1">
        <v>43185</v>
      </c>
      <c r="D29" t="s">
        <v>1481</v>
      </c>
      <c r="E29" s="2">
        <v>41</v>
      </c>
      <c r="F29" s="2">
        <v>2967</v>
      </c>
      <c r="G29" s="2" t="e">
        <f>+$B$4*#REF!+$B$5*#REF!</f>
        <v>#REF!</v>
      </c>
      <c r="H29" s="5">
        <f t="shared" si="0"/>
        <v>72.365853658536579</v>
      </c>
      <c r="I29" t="s">
        <v>1482</v>
      </c>
      <c r="J29">
        <v>23673</v>
      </c>
      <c r="K29">
        <v>33845</v>
      </c>
      <c r="L29" t="s">
        <v>1483</v>
      </c>
      <c r="M29" t="s">
        <v>24</v>
      </c>
      <c r="N29" t="s">
        <v>34</v>
      </c>
      <c r="O29" t="s">
        <v>1357</v>
      </c>
      <c r="P29">
        <v>-33.421044999999999</v>
      </c>
      <c r="Q29">
        <v>-70.641165000000001</v>
      </c>
      <c r="S29" t="s">
        <v>1484</v>
      </c>
      <c r="T29">
        <v>2967</v>
      </c>
      <c r="U29" t="s">
        <v>37</v>
      </c>
      <c r="V29" t="s">
        <v>1485</v>
      </c>
      <c r="W29" t="s">
        <v>1486</v>
      </c>
      <c r="X29">
        <v>0</v>
      </c>
    </row>
    <row r="30" spans="1:24" x14ac:dyDescent="0.25">
      <c r="A30">
        <v>102</v>
      </c>
      <c r="B30" t="s">
        <v>1461</v>
      </c>
      <c r="C30" s="1">
        <v>43207</v>
      </c>
      <c r="D30" t="s">
        <v>1487</v>
      </c>
      <c r="E30" s="2">
        <v>41</v>
      </c>
      <c r="F30" s="2">
        <v>2153</v>
      </c>
      <c r="G30" s="2" t="e">
        <f>+$B$4*#REF!+$B$5*#REF!</f>
        <v>#REF!</v>
      </c>
      <c r="H30" s="5">
        <f t="shared" si="0"/>
        <v>52.512195121951223</v>
      </c>
      <c r="I30" t="s">
        <v>1488</v>
      </c>
      <c r="J30">
        <v>29629</v>
      </c>
      <c r="K30">
        <v>42408</v>
      </c>
      <c r="L30" t="s">
        <v>1489</v>
      </c>
      <c r="M30" t="s">
        <v>24</v>
      </c>
      <c r="N30" t="s">
        <v>34</v>
      </c>
      <c r="O30" t="s">
        <v>1357</v>
      </c>
      <c r="P30">
        <v>-33.425839000000003</v>
      </c>
      <c r="Q30">
        <v>-70.643561000000005</v>
      </c>
      <c r="S30" t="s">
        <v>1490</v>
      </c>
      <c r="T30">
        <v>2153</v>
      </c>
      <c r="U30" t="s">
        <v>37</v>
      </c>
      <c r="V30" t="s">
        <v>1491</v>
      </c>
      <c r="W30" t="s">
        <v>1492</v>
      </c>
      <c r="X30">
        <v>0</v>
      </c>
    </row>
    <row r="31" spans="1:24" x14ac:dyDescent="0.25">
      <c r="A31">
        <v>106</v>
      </c>
      <c r="B31" t="s">
        <v>1461</v>
      </c>
      <c r="C31" s="1">
        <v>43605</v>
      </c>
      <c r="D31" t="s">
        <v>1493</v>
      </c>
      <c r="E31" s="2">
        <v>41</v>
      </c>
      <c r="F31" s="2">
        <v>2200</v>
      </c>
      <c r="G31" s="2" t="e">
        <f>+$B$4*#REF!+$B$5*#REF!</f>
        <v>#REF!</v>
      </c>
      <c r="H31" s="5">
        <f t="shared" si="0"/>
        <v>53.658536585365852</v>
      </c>
      <c r="I31" t="s">
        <v>1469</v>
      </c>
      <c r="J31">
        <v>38163</v>
      </c>
      <c r="K31">
        <v>55487</v>
      </c>
      <c r="L31" t="s">
        <v>1494</v>
      </c>
      <c r="M31" t="s">
        <v>24</v>
      </c>
      <c r="N31" t="s">
        <v>34</v>
      </c>
      <c r="O31" t="s">
        <v>1357</v>
      </c>
      <c r="P31">
        <v>-33.425769000000003</v>
      </c>
      <c r="Q31">
        <v>-70.643636999999998</v>
      </c>
      <c r="R31">
        <v>2007</v>
      </c>
      <c r="S31" t="s">
        <v>1495</v>
      </c>
      <c r="T31">
        <v>2200</v>
      </c>
      <c r="U31" t="s">
        <v>37</v>
      </c>
      <c r="V31" t="s">
        <v>1496</v>
      </c>
      <c r="W31" t="s">
        <v>1497</v>
      </c>
      <c r="X31">
        <v>0</v>
      </c>
    </row>
    <row r="32" spans="1:24" x14ac:dyDescent="0.25">
      <c r="A32">
        <v>3</v>
      </c>
      <c r="B32" t="s">
        <v>1361</v>
      </c>
      <c r="C32" s="1">
        <v>43923</v>
      </c>
      <c r="D32" t="s">
        <v>1498</v>
      </c>
      <c r="E32" s="2">
        <v>42</v>
      </c>
      <c r="F32" s="2">
        <v>2451</v>
      </c>
      <c r="G32" s="2" t="e">
        <f>+$B$4*#REF!+$B$5*#REF!</f>
        <v>#REF!</v>
      </c>
      <c r="H32" s="5">
        <f t="shared" si="0"/>
        <v>58.357142857142854</v>
      </c>
      <c r="I32" t="s">
        <v>1499</v>
      </c>
      <c r="J32">
        <v>25560</v>
      </c>
      <c r="K32">
        <v>36230</v>
      </c>
      <c r="L32" t="s">
        <v>1500</v>
      </c>
      <c r="M32" t="s">
        <v>24</v>
      </c>
      <c r="N32" t="s">
        <v>34</v>
      </c>
      <c r="O32" t="s">
        <v>1357</v>
      </c>
      <c r="P32">
        <v>-33.423305999999997</v>
      </c>
      <c r="Q32">
        <v>-70.640401999999995</v>
      </c>
      <c r="R32">
        <v>2008</v>
      </c>
      <c r="S32" t="s">
        <v>1501</v>
      </c>
      <c r="T32">
        <v>2451</v>
      </c>
      <c r="U32" t="s">
        <v>37</v>
      </c>
      <c r="V32" t="s">
        <v>1502</v>
      </c>
      <c r="W32" t="s">
        <v>1503</v>
      </c>
      <c r="X32">
        <v>0</v>
      </c>
    </row>
    <row r="33" spans="1:24" x14ac:dyDescent="0.25">
      <c r="A33">
        <v>6</v>
      </c>
      <c r="B33" t="s">
        <v>1361</v>
      </c>
      <c r="C33" s="1">
        <v>43836</v>
      </c>
      <c r="D33" t="s">
        <v>1504</v>
      </c>
      <c r="E33" s="2">
        <v>42</v>
      </c>
      <c r="F33" s="2">
        <v>2950</v>
      </c>
      <c r="G33" s="2" t="e">
        <f>+$B$4*#REF!+$B$5*#REF!</f>
        <v>#REF!</v>
      </c>
      <c r="H33" s="5">
        <f t="shared" si="0"/>
        <v>70.238095238095241</v>
      </c>
      <c r="I33" t="s">
        <v>1369</v>
      </c>
      <c r="J33">
        <v>1076</v>
      </c>
      <c r="K33">
        <v>1507</v>
      </c>
      <c r="L33" t="s">
        <v>1505</v>
      </c>
      <c r="M33" t="s">
        <v>24</v>
      </c>
      <c r="N33" t="s">
        <v>34</v>
      </c>
      <c r="O33" t="s">
        <v>1357</v>
      </c>
      <c r="P33">
        <v>-33.423271999999997</v>
      </c>
      <c r="Q33">
        <v>-70.640546000000001</v>
      </c>
      <c r="R33">
        <v>2008</v>
      </c>
      <c r="S33" t="s">
        <v>1506</v>
      </c>
      <c r="T33">
        <v>2950</v>
      </c>
      <c r="U33" t="s">
        <v>37</v>
      </c>
      <c r="V33" t="s">
        <v>1507</v>
      </c>
      <c r="W33" t="s">
        <v>1508</v>
      </c>
      <c r="X33">
        <v>0</v>
      </c>
    </row>
    <row r="34" spans="1:24" x14ac:dyDescent="0.25">
      <c r="A34">
        <v>18</v>
      </c>
      <c r="B34" t="s">
        <v>1374</v>
      </c>
      <c r="C34" s="1">
        <v>43895</v>
      </c>
      <c r="D34" t="s">
        <v>1509</v>
      </c>
      <c r="E34" s="2">
        <v>42</v>
      </c>
      <c r="F34" s="2">
        <v>2620</v>
      </c>
      <c r="G34" s="2" t="e">
        <f>+$B$4*#REF!+$B$5*#REF!</f>
        <v>#REF!</v>
      </c>
      <c r="H34" s="5">
        <f t="shared" si="0"/>
        <v>62.38095238095238</v>
      </c>
      <c r="I34" t="s">
        <v>1510</v>
      </c>
      <c r="J34">
        <v>18577</v>
      </c>
      <c r="K34">
        <v>26644</v>
      </c>
      <c r="L34" t="s">
        <v>1511</v>
      </c>
      <c r="M34" t="s">
        <v>24</v>
      </c>
      <c r="N34" t="s">
        <v>34</v>
      </c>
      <c r="O34" t="s">
        <v>1357</v>
      </c>
      <c r="P34">
        <v>-33.423228000000002</v>
      </c>
      <c r="Q34">
        <v>-70.639550999999997</v>
      </c>
      <c r="R34">
        <v>2013</v>
      </c>
      <c r="S34" t="s">
        <v>1173</v>
      </c>
      <c r="T34">
        <v>2620</v>
      </c>
      <c r="U34" t="s">
        <v>37</v>
      </c>
      <c r="V34" t="s">
        <v>1512</v>
      </c>
      <c r="W34" t="s">
        <v>1513</v>
      </c>
      <c r="X34">
        <v>0</v>
      </c>
    </row>
    <row r="35" spans="1:24" x14ac:dyDescent="0.25">
      <c r="A35">
        <v>32</v>
      </c>
      <c r="B35" t="s">
        <v>1514</v>
      </c>
      <c r="C35" s="1">
        <v>43858</v>
      </c>
      <c r="D35" t="s">
        <v>1515</v>
      </c>
      <c r="E35" s="2">
        <v>42</v>
      </c>
      <c r="F35" s="2">
        <v>2631</v>
      </c>
      <c r="G35" s="2" t="e">
        <f>+$B$4*#REF!+$B$5*#REF!</f>
        <v>#REF!</v>
      </c>
      <c r="H35" s="5">
        <f t="shared" si="0"/>
        <v>62.642857142857146</v>
      </c>
      <c r="I35" t="s">
        <v>1516</v>
      </c>
      <c r="J35">
        <v>8128</v>
      </c>
      <c r="K35">
        <v>11594</v>
      </c>
      <c r="L35" t="s">
        <v>1517</v>
      </c>
      <c r="M35" t="s">
        <v>24</v>
      </c>
      <c r="N35" t="s">
        <v>34</v>
      </c>
      <c r="O35" t="s">
        <v>1357</v>
      </c>
      <c r="P35">
        <v>-33.423903000000003</v>
      </c>
      <c r="Q35">
        <v>-70.638655999999997</v>
      </c>
      <c r="R35">
        <v>2006</v>
      </c>
      <c r="S35" t="s">
        <v>1293</v>
      </c>
      <c r="T35">
        <v>2631</v>
      </c>
      <c r="U35" t="s">
        <v>37</v>
      </c>
      <c r="V35" t="s">
        <v>1518</v>
      </c>
      <c r="W35" t="s">
        <v>1519</v>
      </c>
      <c r="X35">
        <v>0</v>
      </c>
    </row>
    <row r="36" spans="1:24" x14ac:dyDescent="0.25">
      <c r="A36">
        <v>59</v>
      </c>
      <c r="B36" t="s">
        <v>1520</v>
      </c>
      <c r="C36" s="1">
        <v>43881</v>
      </c>
      <c r="D36" t="s">
        <v>1521</v>
      </c>
      <c r="E36" s="2">
        <v>42</v>
      </c>
      <c r="F36" s="2">
        <v>2242</v>
      </c>
      <c r="G36" s="2" t="e">
        <f>+$B$4*#REF!+$B$5*#REF!</f>
        <v>#REF!</v>
      </c>
      <c r="H36" s="5">
        <f t="shared" si="0"/>
        <v>53.38095238095238</v>
      </c>
      <c r="I36" t="s">
        <v>1522</v>
      </c>
      <c r="J36">
        <v>14586</v>
      </c>
      <c r="K36">
        <v>20837</v>
      </c>
      <c r="L36" t="s">
        <v>1523</v>
      </c>
      <c r="M36" t="s">
        <v>24</v>
      </c>
      <c r="N36" t="s">
        <v>34</v>
      </c>
      <c r="O36" t="s">
        <v>1357</v>
      </c>
      <c r="P36">
        <v>-33.421413999999999</v>
      </c>
      <c r="Q36">
        <v>-70.640120999999994</v>
      </c>
      <c r="R36">
        <v>2009</v>
      </c>
      <c r="S36" t="s">
        <v>1524</v>
      </c>
      <c r="T36">
        <v>2242</v>
      </c>
      <c r="U36" t="s">
        <v>37</v>
      </c>
      <c r="V36" t="s">
        <v>1525</v>
      </c>
      <c r="W36" t="s">
        <v>1526</v>
      </c>
      <c r="X36">
        <v>0</v>
      </c>
    </row>
    <row r="37" spans="1:24" x14ac:dyDescent="0.25">
      <c r="A37">
        <v>73</v>
      </c>
      <c r="B37" t="s">
        <v>1480</v>
      </c>
      <c r="C37" s="1">
        <v>43592</v>
      </c>
      <c r="D37" t="s">
        <v>1527</v>
      </c>
      <c r="E37" s="2">
        <v>42</v>
      </c>
      <c r="F37" s="2">
        <v>2030</v>
      </c>
      <c r="G37" s="2" t="e">
        <f>+$B$4*#REF!+$B$5*#REF!</f>
        <v>#REF!</v>
      </c>
      <c r="H37" s="5">
        <f t="shared" si="0"/>
        <v>48.333333333333336</v>
      </c>
      <c r="I37" t="s">
        <v>1528</v>
      </c>
      <c r="J37">
        <v>34682</v>
      </c>
      <c r="K37">
        <v>50350</v>
      </c>
      <c r="L37" t="s">
        <v>1529</v>
      </c>
      <c r="M37" t="s">
        <v>24</v>
      </c>
      <c r="N37" t="s">
        <v>34</v>
      </c>
      <c r="O37" t="s">
        <v>1357</v>
      </c>
      <c r="P37">
        <v>-33.421045200000002</v>
      </c>
      <c r="Q37">
        <v>-70.641164599999996</v>
      </c>
      <c r="R37">
        <v>1999</v>
      </c>
      <c r="S37" t="s">
        <v>932</v>
      </c>
      <c r="T37">
        <v>2030</v>
      </c>
      <c r="U37" t="s">
        <v>37</v>
      </c>
      <c r="V37" t="s">
        <v>1530</v>
      </c>
      <c r="W37" t="s">
        <v>1531</v>
      </c>
      <c r="X37">
        <v>0</v>
      </c>
    </row>
    <row r="38" spans="1:24" x14ac:dyDescent="0.25">
      <c r="A38">
        <v>30</v>
      </c>
      <c r="B38" t="s">
        <v>1532</v>
      </c>
      <c r="C38" s="1">
        <v>43475</v>
      </c>
      <c r="D38" t="s">
        <v>1533</v>
      </c>
      <c r="E38" s="2">
        <v>45</v>
      </c>
      <c r="F38" s="2">
        <v>2193</v>
      </c>
      <c r="G38" s="2" t="e">
        <f>+$B$4*#REF!+$B$5*#REF!</f>
        <v>#REF!</v>
      </c>
      <c r="H38" s="5">
        <f t="shared" si="0"/>
        <v>48.733333333333334</v>
      </c>
      <c r="I38" t="s">
        <v>1534</v>
      </c>
      <c r="J38">
        <v>2499</v>
      </c>
      <c r="K38">
        <v>3616</v>
      </c>
      <c r="L38" t="s">
        <v>1535</v>
      </c>
      <c r="M38" t="s">
        <v>24</v>
      </c>
      <c r="N38" t="s">
        <v>34</v>
      </c>
      <c r="O38" t="s">
        <v>1357</v>
      </c>
      <c r="P38">
        <v>-33.423226354513297</v>
      </c>
      <c r="Q38">
        <v>-70.638694687171906</v>
      </c>
      <c r="R38">
        <v>2003</v>
      </c>
      <c r="S38" t="s">
        <v>1536</v>
      </c>
      <c r="T38">
        <v>2193</v>
      </c>
      <c r="U38" t="s">
        <v>37</v>
      </c>
      <c r="V38" t="s">
        <v>1537</v>
      </c>
      <c r="W38" t="s">
        <v>1538</v>
      </c>
      <c r="X38">
        <v>0</v>
      </c>
    </row>
    <row r="39" spans="1:24" x14ac:dyDescent="0.25">
      <c r="A39">
        <v>31</v>
      </c>
      <c r="B39" t="s">
        <v>1532</v>
      </c>
      <c r="C39" s="1">
        <v>43137</v>
      </c>
      <c r="D39" t="s">
        <v>1539</v>
      </c>
      <c r="E39" s="2">
        <v>45</v>
      </c>
      <c r="F39" s="2">
        <v>2350</v>
      </c>
      <c r="G39" s="2" t="e">
        <f>+$B$4*#REF!+$B$5*#REF!</f>
        <v>#REF!</v>
      </c>
      <c r="H39" s="5">
        <f t="shared" si="0"/>
        <v>52.222222222222221</v>
      </c>
      <c r="I39" t="s">
        <v>1540</v>
      </c>
      <c r="J39">
        <v>9755</v>
      </c>
      <c r="K39">
        <v>13821</v>
      </c>
      <c r="L39" t="s">
        <v>1541</v>
      </c>
      <c r="M39" t="s">
        <v>24</v>
      </c>
      <c r="N39" t="s">
        <v>34</v>
      </c>
      <c r="O39" t="s">
        <v>1357</v>
      </c>
      <c r="P39">
        <v>-33.423392900000003</v>
      </c>
      <c r="Q39">
        <v>-70.638637500000002</v>
      </c>
      <c r="R39">
        <v>2003</v>
      </c>
      <c r="S39" t="s">
        <v>1542</v>
      </c>
      <c r="T39">
        <v>2350</v>
      </c>
      <c r="U39" t="s">
        <v>37</v>
      </c>
      <c r="V39" t="s">
        <v>1543</v>
      </c>
      <c r="W39" t="s">
        <v>1544</v>
      </c>
      <c r="X39">
        <v>0</v>
      </c>
    </row>
    <row r="40" spans="1:24" x14ac:dyDescent="0.25">
      <c r="A40">
        <v>65</v>
      </c>
      <c r="B40" t="s">
        <v>1396</v>
      </c>
      <c r="C40" s="1">
        <v>43626</v>
      </c>
      <c r="D40" t="s">
        <v>1545</v>
      </c>
      <c r="E40" s="2">
        <v>45</v>
      </c>
      <c r="F40" s="2">
        <v>2159</v>
      </c>
      <c r="G40" s="2" t="e">
        <f>+$B$4*#REF!+$B$5*#REF!</f>
        <v>#REF!</v>
      </c>
      <c r="H40" s="5">
        <f t="shared" ref="H40:H71" si="1">+F40/E40</f>
        <v>47.977777777777774</v>
      </c>
      <c r="I40" t="s">
        <v>1546</v>
      </c>
      <c r="J40">
        <v>44295</v>
      </c>
      <c r="K40">
        <v>64437</v>
      </c>
      <c r="L40" t="s">
        <v>1547</v>
      </c>
      <c r="M40" t="s">
        <v>24</v>
      </c>
      <c r="N40" t="s">
        <v>34</v>
      </c>
      <c r="O40" t="s">
        <v>1357</v>
      </c>
      <c r="P40">
        <v>-33.4254611</v>
      </c>
      <c r="Q40">
        <v>-70.6414635</v>
      </c>
      <c r="R40">
        <v>2008</v>
      </c>
      <c r="S40" t="s">
        <v>1548</v>
      </c>
      <c r="T40">
        <v>2159</v>
      </c>
      <c r="U40" t="s">
        <v>37</v>
      </c>
      <c r="V40" t="s">
        <v>1549</v>
      </c>
      <c r="W40" t="s">
        <v>1550</v>
      </c>
      <c r="X40">
        <v>0</v>
      </c>
    </row>
    <row r="41" spans="1:24" x14ac:dyDescent="0.25">
      <c r="A41">
        <v>66</v>
      </c>
      <c r="B41" t="s">
        <v>1396</v>
      </c>
      <c r="C41" s="1">
        <v>43305</v>
      </c>
      <c r="D41" t="s">
        <v>1551</v>
      </c>
      <c r="E41" s="2">
        <v>45</v>
      </c>
      <c r="F41" s="2">
        <v>2738</v>
      </c>
      <c r="G41" s="2" t="e">
        <f>+$B$4*#REF!+$B$5*#REF!</f>
        <v>#REF!</v>
      </c>
      <c r="H41" s="5">
        <f t="shared" si="1"/>
        <v>60.844444444444441</v>
      </c>
      <c r="I41" t="s">
        <v>1398</v>
      </c>
      <c r="J41">
        <v>54924</v>
      </c>
      <c r="K41">
        <v>79151</v>
      </c>
      <c r="L41" t="s">
        <v>1552</v>
      </c>
      <c r="M41" t="s">
        <v>24</v>
      </c>
      <c r="N41" t="s">
        <v>34</v>
      </c>
      <c r="O41" t="s">
        <v>1357</v>
      </c>
      <c r="P41">
        <v>-33.425460999999999</v>
      </c>
      <c r="Q41">
        <v>-70.641463999999999</v>
      </c>
      <c r="S41" t="s">
        <v>1553</v>
      </c>
      <c r="T41">
        <v>2738</v>
      </c>
      <c r="U41" t="s">
        <v>37</v>
      </c>
      <c r="V41" t="s">
        <v>1554</v>
      </c>
      <c r="W41" t="s">
        <v>1555</v>
      </c>
      <c r="X41">
        <v>0</v>
      </c>
    </row>
    <row r="42" spans="1:24" x14ac:dyDescent="0.25">
      <c r="A42">
        <v>68</v>
      </c>
      <c r="B42" t="s">
        <v>1396</v>
      </c>
      <c r="C42" s="1">
        <v>43431</v>
      </c>
      <c r="D42" t="s">
        <v>1556</v>
      </c>
      <c r="E42" s="2">
        <v>45</v>
      </c>
      <c r="F42" s="2">
        <v>2126</v>
      </c>
      <c r="G42" s="2" t="e">
        <f>+$B$4*#REF!+$B$5*#REF!</f>
        <v>#REF!</v>
      </c>
      <c r="H42" s="5">
        <f t="shared" si="1"/>
        <v>47.244444444444447</v>
      </c>
      <c r="I42" t="s">
        <v>1398</v>
      </c>
      <c r="J42">
        <v>89569</v>
      </c>
      <c r="K42">
        <v>126544</v>
      </c>
      <c r="L42" t="s">
        <v>1557</v>
      </c>
      <c r="M42" t="s">
        <v>24</v>
      </c>
      <c r="N42" t="s">
        <v>34</v>
      </c>
      <c r="O42" t="s">
        <v>1357</v>
      </c>
      <c r="P42">
        <v>-33.425460999999999</v>
      </c>
      <c r="Q42">
        <v>-70.641463999999999</v>
      </c>
      <c r="S42" t="s">
        <v>1558</v>
      </c>
      <c r="T42">
        <v>2126</v>
      </c>
      <c r="U42" t="s">
        <v>37</v>
      </c>
      <c r="V42" t="s">
        <v>1559</v>
      </c>
      <c r="W42" t="s">
        <v>1560</v>
      </c>
      <c r="X42">
        <v>0</v>
      </c>
    </row>
    <row r="43" spans="1:24" x14ac:dyDescent="0.25">
      <c r="A43">
        <v>70</v>
      </c>
      <c r="B43" t="s">
        <v>1561</v>
      </c>
      <c r="C43" s="1">
        <v>44271</v>
      </c>
      <c r="D43" t="s">
        <v>1562</v>
      </c>
      <c r="E43" s="2">
        <v>45</v>
      </c>
      <c r="F43" s="2">
        <v>2265</v>
      </c>
      <c r="G43" s="2" t="e">
        <f>+$B$4*#REF!+$B$5*#REF!</f>
        <v>#REF!</v>
      </c>
      <c r="H43" s="5">
        <f t="shared" si="1"/>
        <v>50.333333333333336</v>
      </c>
      <c r="I43" t="s">
        <v>1563</v>
      </c>
      <c r="J43">
        <v>19141</v>
      </c>
      <c r="K43">
        <v>28130</v>
      </c>
      <c r="L43" t="s">
        <v>1564</v>
      </c>
      <c r="M43" t="s">
        <v>24</v>
      </c>
      <c r="N43" t="s">
        <v>34</v>
      </c>
      <c r="O43" t="s">
        <v>1357</v>
      </c>
      <c r="P43">
        <v>-33.421698999999997</v>
      </c>
      <c r="Q43">
        <v>-70.642150999999998</v>
      </c>
      <c r="R43">
        <v>2007</v>
      </c>
      <c r="S43" t="s">
        <v>1565</v>
      </c>
      <c r="T43">
        <v>2265</v>
      </c>
      <c r="U43" t="s">
        <v>37</v>
      </c>
      <c r="V43" t="s">
        <v>1566</v>
      </c>
      <c r="W43" t="s">
        <v>1567</v>
      </c>
      <c r="X43">
        <v>0</v>
      </c>
    </row>
    <row r="44" spans="1:24" x14ac:dyDescent="0.25">
      <c r="A44">
        <v>129</v>
      </c>
      <c r="B44" t="s">
        <v>1568</v>
      </c>
      <c r="C44" s="1">
        <v>43339</v>
      </c>
      <c r="D44" t="s">
        <v>1569</v>
      </c>
      <c r="E44" s="2">
        <v>45</v>
      </c>
      <c r="F44" s="2">
        <v>2140</v>
      </c>
      <c r="G44" s="2" t="e">
        <f>+$B$4*#REF!+$B$5*#REF!</f>
        <v>#REF!</v>
      </c>
      <c r="H44" s="5">
        <f t="shared" si="1"/>
        <v>47.555555555555557</v>
      </c>
      <c r="I44" t="s">
        <v>1570</v>
      </c>
      <c r="J44">
        <v>66165</v>
      </c>
      <c r="K44">
        <v>92511</v>
      </c>
      <c r="L44" t="s">
        <v>1571</v>
      </c>
      <c r="M44" t="s">
        <v>24</v>
      </c>
      <c r="N44" t="s">
        <v>34</v>
      </c>
      <c r="O44" t="s">
        <v>1357</v>
      </c>
      <c r="P44">
        <v>-33.420504999999999</v>
      </c>
      <c r="Q44">
        <v>-70.643613000000002</v>
      </c>
      <c r="R44">
        <v>2016</v>
      </c>
      <c r="S44" t="s">
        <v>1572</v>
      </c>
      <c r="T44">
        <v>2140</v>
      </c>
      <c r="U44" t="s">
        <v>37</v>
      </c>
      <c r="V44" t="s">
        <v>1573</v>
      </c>
      <c r="W44" t="s">
        <v>1574</v>
      </c>
      <c r="X44">
        <v>0</v>
      </c>
    </row>
    <row r="45" spans="1:24" x14ac:dyDescent="0.25">
      <c r="A45">
        <v>130</v>
      </c>
      <c r="B45" t="s">
        <v>1568</v>
      </c>
      <c r="C45" s="1">
        <v>43334</v>
      </c>
      <c r="D45" t="s">
        <v>1575</v>
      </c>
      <c r="E45" s="2">
        <v>45</v>
      </c>
      <c r="F45" s="2">
        <v>2053</v>
      </c>
      <c r="G45" s="2" t="e">
        <f>+$B$4*#REF!+$B$5*#REF!</f>
        <v>#REF!</v>
      </c>
      <c r="H45" s="5">
        <f t="shared" si="1"/>
        <v>45.62222222222222</v>
      </c>
      <c r="I45" t="s">
        <v>1570</v>
      </c>
      <c r="J45">
        <v>64875</v>
      </c>
      <c r="K45">
        <v>90637</v>
      </c>
      <c r="L45" t="s">
        <v>1576</v>
      </c>
      <c r="M45" t="s">
        <v>24</v>
      </c>
      <c r="N45" t="s">
        <v>34</v>
      </c>
      <c r="O45" t="s">
        <v>1357</v>
      </c>
      <c r="P45">
        <v>-33.420504999999999</v>
      </c>
      <c r="Q45">
        <v>-70.643613000000002</v>
      </c>
      <c r="R45">
        <v>2016</v>
      </c>
      <c r="S45" t="s">
        <v>1577</v>
      </c>
      <c r="T45">
        <v>2053</v>
      </c>
      <c r="U45" t="s">
        <v>37</v>
      </c>
      <c r="V45" t="s">
        <v>1573</v>
      </c>
      <c r="W45" t="s">
        <v>1578</v>
      </c>
      <c r="X45">
        <v>0</v>
      </c>
    </row>
    <row r="46" spans="1:24" x14ac:dyDescent="0.25">
      <c r="A46">
        <v>44</v>
      </c>
      <c r="B46" t="s">
        <v>1579</v>
      </c>
      <c r="C46" s="1">
        <v>43396</v>
      </c>
      <c r="D46" t="s">
        <v>1580</v>
      </c>
      <c r="E46" s="2">
        <v>46</v>
      </c>
      <c r="F46" s="2">
        <v>2200</v>
      </c>
      <c r="G46" s="2" t="e">
        <f>+$B$4*#REF!+$B$5*#REF!</f>
        <v>#REF!</v>
      </c>
      <c r="H46" s="5">
        <f t="shared" si="1"/>
        <v>47.826086956521742</v>
      </c>
      <c r="I46" t="s">
        <v>1581</v>
      </c>
      <c r="J46">
        <v>80194</v>
      </c>
      <c r="K46">
        <v>112780</v>
      </c>
      <c r="L46" t="s">
        <v>1582</v>
      </c>
      <c r="M46" t="s">
        <v>24</v>
      </c>
      <c r="N46" t="s">
        <v>34</v>
      </c>
      <c r="O46" t="s">
        <v>1357</v>
      </c>
      <c r="P46">
        <v>-33.423127999999998</v>
      </c>
      <c r="Q46">
        <v>-70.638557000000006</v>
      </c>
      <c r="R46">
        <v>2001</v>
      </c>
      <c r="S46" t="s">
        <v>1583</v>
      </c>
      <c r="T46">
        <v>2200</v>
      </c>
      <c r="U46" t="s">
        <v>37</v>
      </c>
      <c r="V46" t="s">
        <v>1584</v>
      </c>
      <c r="W46" t="s">
        <v>1585</v>
      </c>
      <c r="X46">
        <v>0</v>
      </c>
    </row>
    <row r="47" spans="1:24" x14ac:dyDescent="0.25">
      <c r="A47">
        <v>46</v>
      </c>
      <c r="B47" t="s">
        <v>1586</v>
      </c>
      <c r="C47" s="1">
        <v>43063</v>
      </c>
      <c r="D47" t="s">
        <v>1587</v>
      </c>
      <c r="E47" s="2">
        <v>46</v>
      </c>
      <c r="F47" s="2">
        <v>2245</v>
      </c>
      <c r="G47" s="2" t="e">
        <f>+$B$4*#REF!+$B$5*#REF!</f>
        <v>#REF!</v>
      </c>
      <c r="H47" s="5">
        <f t="shared" si="1"/>
        <v>48.804347826086953</v>
      </c>
      <c r="I47" t="s">
        <v>1588</v>
      </c>
      <c r="J47">
        <v>84879</v>
      </c>
      <c r="K47">
        <v>121710</v>
      </c>
      <c r="L47" t="s">
        <v>1589</v>
      </c>
      <c r="M47" t="s">
        <v>24</v>
      </c>
      <c r="N47" t="s">
        <v>34</v>
      </c>
      <c r="O47" t="s">
        <v>1357</v>
      </c>
      <c r="P47">
        <v>-33.423167900000003</v>
      </c>
      <c r="Q47">
        <v>-70.638443300000006</v>
      </c>
      <c r="R47">
        <v>2003</v>
      </c>
      <c r="S47" t="s">
        <v>1251</v>
      </c>
      <c r="T47">
        <v>2245</v>
      </c>
      <c r="U47" t="s">
        <v>37</v>
      </c>
      <c r="V47" t="s">
        <v>1590</v>
      </c>
      <c r="W47" t="s">
        <v>1591</v>
      </c>
      <c r="X47">
        <v>0</v>
      </c>
    </row>
    <row r="48" spans="1:24" x14ac:dyDescent="0.25">
      <c r="A48">
        <v>53</v>
      </c>
      <c r="B48" t="s">
        <v>1532</v>
      </c>
      <c r="C48" s="1">
        <v>43522</v>
      </c>
      <c r="D48" t="s">
        <v>1592</v>
      </c>
      <c r="E48" s="2">
        <v>46</v>
      </c>
      <c r="F48" s="2">
        <v>2278</v>
      </c>
      <c r="G48" s="2" t="e">
        <f>+$B$4*#REF!+$B$5*#REF!</f>
        <v>#REF!</v>
      </c>
      <c r="H48" s="5">
        <f t="shared" si="1"/>
        <v>49.521739130434781</v>
      </c>
      <c r="I48" t="s">
        <v>1593</v>
      </c>
      <c r="J48">
        <v>14322</v>
      </c>
      <c r="K48">
        <v>20786</v>
      </c>
      <c r="L48" t="s">
        <v>1594</v>
      </c>
      <c r="M48" t="s">
        <v>24</v>
      </c>
      <c r="N48" t="s">
        <v>34</v>
      </c>
      <c r="O48" t="s">
        <v>1357</v>
      </c>
      <c r="P48">
        <v>-33.423200999999999</v>
      </c>
      <c r="Q48">
        <v>-70.638231000000005</v>
      </c>
      <c r="R48">
        <v>2003</v>
      </c>
      <c r="S48" t="s">
        <v>1595</v>
      </c>
      <c r="T48">
        <v>2278</v>
      </c>
      <c r="U48" t="s">
        <v>37</v>
      </c>
      <c r="V48" t="s">
        <v>1596</v>
      </c>
      <c r="W48" t="s">
        <v>1597</v>
      </c>
      <c r="X48">
        <v>0</v>
      </c>
    </row>
    <row r="49" spans="1:24" x14ac:dyDescent="0.25">
      <c r="A49">
        <v>54</v>
      </c>
      <c r="B49" t="s">
        <v>1598</v>
      </c>
      <c r="C49" s="1">
        <v>43136</v>
      </c>
      <c r="D49" t="s">
        <v>1599</v>
      </c>
      <c r="E49" s="2">
        <v>47</v>
      </c>
      <c r="F49" s="2">
        <v>2328</v>
      </c>
      <c r="G49" s="2" t="e">
        <f>+$B$4*#REF!+$B$5*#REF!</f>
        <v>#REF!</v>
      </c>
      <c r="H49" s="5">
        <f t="shared" si="1"/>
        <v>49.531914893617021</v>
      </c>
      <c r="I49" t="s">
        <v>1600</v>
      </c>
      <c r="J49">
        <v>8694</v>
      </c>
      <c r="K49">
        <v>12375</v>
      </c>
      <c r="L49" t="s">
        <v>1601</v>
      </c>
      <c r="M49" t="s">
        <v>24</v>
      </c>
      <c r="N49" t="s">
        <v>34</v>
      </c>
      <c r="O49" t="s">
        <v>1357</v>
      </c>
      <c r="P49">
        <v>-33.425204000000001</v>
      </c>
      <c r="Q49">
        <v>-70.639629999999997</v>
      </c>
      <c r="R49">
        <v>2008</v>
      </c>
      <c r="S49" t="s">
        <v>1602</v>
      </c>
      <c r="T49">
        <v>2328</v>
      </c>
      <c r="U49" t="s">
        <v>37</v>
      </c>
      <c r="V49" t="s">
        <v>1603</v>
      </c>
      <c r="W49" t="s">
        <v>1604</v>
      </c>
      <c r="X49">
        <v>0</v>
      </c>
    </row>
    <row r="50" spans="1:24" x14ac:dyDescent="0.25">
      <c r="A50">
        <v>55</v>
      </c>
      <c r="B50" t="s">
        <v>1598</v>
      </c>
      <c r="C50" s="1">
        <v>43746</v>
      </c>
      <c r="D50" t="s">
        <v>1605</v>
      </c>
      <c r="E50" s="2">
        <v>47</v>
      </c>
      <c r="F50" s="2">
        <v>2352</v>
      </c>
      <c r="G50" s="2" t="e">
        <f>+$B$4*#REF!+$B$5*#REF!</f>
        <v>#REF!</v>
      </c>
      <c r="H50" s="5">
        <f t="shared" si="1"/>
        <v>50.042553191489361</v>
      </c>
      <c r="I50" t="s">
        <v>1600</v>
      </c>
      <c r="J50">
        <v>76344</v>
      </c>
      <c r="K50">
        <v>111128</v>
      </c>
      <c r="L50" t="s">
        <v>1606</v>
      </c>
      <c r="M50" t="s">
        <v>24</v>
      </c>
      <c r="N50" t="s">
        <v>34</v>
      </c>
      <c r="O50" t="s">
        <v>1357</v>
      </c>
      <c r="P50">
        <v>-33.425204000000001</v>
      </c>
      <c r="Q50">
        <v>-70.639629999999997</v>
      </c>
      <c r="S50" t="s">
        <v>1607</v>
      </c>
      <c r="T50">
        <v>2352</v>
      </c>
      <c r="U50" t="s">
        <v>37</v>
      </c>
      <c r="V50" t="s">
        <v>1608</v>
      </c>
      <c r="W50" t="s">
        <v>1609</v>
      </c>
      <c r="X50">
        <v>0</v>
      </c>
    </row>
    <row r="51" spans="1:24" x14ac:dyDescent="0.25">
      <c r="A51">
        <v>56</v>
      </c>
      <c r="B51" t="s">
        <v>1598</v>
      </c>
      <c r="C51" s="1">
        <v>44308</v>
      </c>
      <c r="D51" t="s">
        <v>1610</v>
      </c>
      <c r="E51" s="2">
        <v>47</v>
      </c>
      <c r="F51" s="2">
        <v>2450</v>
      </c>
      <c r="G51" s="2" t="e">
        <f>+$B$4*#REF!+$B$5*#REF!</f>
        <v>#REF!</v>
      </c>
      <c r="H51" s="5">
        <f t="shared" si="1"/>
        <v>52.127659574468083</v>
      </c>
      <c r="I51" t="s">
        <v>1611</v>
      </c>
      <c r="J51">
        <v>30047</v>
      </c>
      <c r="K51">
        <v>44085</v>
      </c>
      <c r="L51" t="s">
        <v>1612</v>
      </c>
      <c r="M51" t="s">
        <v>24</v>
      </c>
      <c r="N51" t="s">
        <v>34</v>
      </c>
      <c r="O51" t="s">
        <v>1357</v>
      </c>
      <c r="P51">
        <v>-33.425203000000003</v>
      </c>
      <c r="Q51">
        <v>-70.639414000000002</v>
      </c>
      <c r="S51" t="s">
        <v>1613</v>
      </c>
      <c r="T51">
        <v>2450</v>
      </c>
      <c r="U51" t="s">
        <v>37</v>
      </c>
      <c r="V51" t="s">
        <v>1614</v>
      </c>
      <c r="W51" t="s">
        <v>1615</v>
      </c>
      <c r="X51">
        <v>0</v>
      </c>
    </row>
    <row r="52" spans="1:24" x14ac:dyDescent="0.25">
      <c r="A52">
        <v>40</v>
      </c>
      <c r="B52" t="s">
        <v>1616</v>
      </c>
      <c r="C52" s="1">
        <v>43761</v>
      </c>
      <c r="D52" t="s">
        <v>1617</v>
      </c>
      <c r="E52" s="2">
        <v>49</v>
      </c>
      <c r="F52" s="2">
        <v>2100</v>
      </c>
      <c r="G52" s="2" t="e">
        <f>+$B$4*#REF!+$B$5*#REF!</f>
        <v>#REF!</v>
      </c>
      <c r="H52" s="5">
        <f t="shared" si="1"/>
        <v>42.857142857142854</v>
      </c>
      <c r="I52" t="s">
        <v>1618</v>
      </c>
      <c r="J52">
        <v>80016</v>
      </c>
      <c r="K52">
        <v>116550</v>
      </c>
      <c r="L52" t="s">
        <v>1619</v>
      </c>
      <c r="M52" t="s">
        <v>24</v>
      </c>
      <c r="N52" t="s">
        <v>34</v>
      </c>
      <c r="O52" t="s">
        <v>1357</v>
      </c>
      <c r="P52">
        <v>-33.422418800000003</v>
      </c>
      <c r="Q52">
        <v>-70.640895599999993</v>
      </c>
      <c r="S52" t="s">
        <v>205</v>
      </c>
      <c r="T52">
        <v>2100</v>
      </c>
      <c r="U52" t="s">
        <v>37</v>
      </c>
      <c r="V52" t="s">
        <v>1620</v>
      </c>
      <c r="W52" t="s">
        <v>1621</v>
      </c>
      <c r="X52">
        <v>0</v>
      </c>
    </row>
    <row r="53" spans="1:24" x14ac:dyDescent="0.25">
      <c r="A53">
        <v>48</v>
      </c>
      <c r="B53" t="s">
        <v>1622</v>
      </c>
      <c r="C53" s="1">
        <v>43136</v>
      </c>
      <c r="D53" t="s">
        <v>1623</v>
      </c>
      <c r="E53" s="2">
        <v>49</v>
      </c>
      <c r="F53" s="2">
        <v>2100</v>
      </c>
      <c r="G53" s="2" t="e">
        <f>+$B$4*#REF!+$B$5*#REF!</f>
        <v>#REF!</v>
      </c>
      <c r="H53" s="5">
        <f t="shared" si="1"/>
        <v>42.857142857142854</v>
      </c>
      <c r="I53" t="s">
        <v>1624</v>
      </c>
      <c r="J53">
        <v>8672</v>
      </c>
      <c r="K53">
        <v>12347</v>
      </c>
      <c r="L53" t="s">
        <v>1625</v>
      </c>
      <c r="M53" t="s">
        <v>24</v>
      </c>
      <c r="N53" t="s">
        <v>34</v>
      </c>
      <c r="O53" t="s">
        <v>1357</v>
      </c>
      <c r="P53">
        <v>-33.422412000000001</v>
      </c>
      <c r="Q53">
        <v>-70.641104999999996</v>
      </c>
      <c r="R53">
        <v>2005</v>
      </c>
      <c r="S53" t="s">
        <v>782</v>
      </c>
      <c r="T53">
        <v>2100</v>
      </c>
      <c r="U53" t="s">
        <v>37</v>
      </c>
      <c r="V53" t="s">
        <v>1626</v>
      </c>
      <c r="W53" t="s">
        <v>1627</v>
      </c>
      <c r="X53">
        <v>0</v>
      </c>
    </row>
    <row r="54" spans="1:24" x14ac:dyDescent="0.25">
      <c r="A54">
        <v>94</v>
      </c>
      <c r="B54" t="s">
        <v>1628</v>
      </c>
      <c r="C54" s="1">
        <v>44195</v>
      </c>
      <c r="D54" t="s">
        <v>1629</v>
      </c>
      <c r="E54" s="2">
        <v>49</v>
      </c>
      <c r="F54" s="2">
        <v>2600</v>
      </c>
      <c r="G54" s="2" t="e">
        <f>+$B$4*#REF!+$B$5*#REF!</f>
        <v>#REF!</v>
      </c>
      <c r="H54" s="5">
        <f t="shared" si="1"/>
        <v>53.061224489795919</v>
      </c>
      <c r="I54" t="s">
        <v>1630</v>
      </c>
      <c r="J54">
        <v>82691</v>
      </c>
      <c r="K54">
        <v>116613</v>
      </c>
      <c r="L54" t="s">
        <v>1631</v>
      </c>
      <c r="M54" t="s">
        <v>24</v>
      </c>
      <c r="N54" t="s">
        <v>34</v>
      </c>
      <c r="O54" t="s">
        <v>1357</v>
      </c>
      <c r="P54">
        <v>-33.426779000000003</v>
      </c>
      <c r="Q54">
        <v>-70.641446999999999</v>
      </c>
      <c r="S54" t="s">
        <v>1632</v>
      </c>
      <c r="T54">
        <v>2600</v>
      </c>
      <c r="U54" t="s">
        <v>37</v>
      </c>
      <c r="V54" t="s">
        <v>1633</v>
      </c>
      <c r="W54" t="s">
        <v>1634</v>
      </c>
      <c r="X54">
        <v>0</v>
      </c>
    </row>
    <row r="55" spans="1:24" x14ac:dyDescent="0.25">
      <c r="A55">
        <v>113</v>
      </c>
      <c r="B55" t="s">
        <v>1353</v>
      </c>
      <c r="C55" s="1">
        <v>43130</v>
      </c>
      <c r="D55" t="s">
        <v>1635</v>
      </c>
      <c r="E55" s="2">
        <v>49</v>
      </c>
      <c r="F55" s="2">
        <v>2744</v>
      </c>
      <c r="G55" s="2" t="e">
        <f>+$B$4*#REF!+$B$5*#REF!</f>
        <v>#REF!</v>
      </c>
      <c r="H55" s="5">
        <f t="shared" si="1"/>
        <v>56</v>
      </c>
      <c r="I55" t="s">
        <v>1441</v>
      </c>
      <c r="J55">
        <v>7335</v>
      </c>
      <c r="K55">
        <v>10476</v>
      </c>
      <c r="L55" t="s">
        <v>1636</v>
      </c>
      <c r="M55" t="s">
        <v>24</v>
      </c>
      <c r="N55" t="s">
        <v>34</v>
      </c>
      <c r="O55" t="s">
        <v>1357</v>
      </c>
      <c r="P55">
        <v>-33.426006600000001</v>
      </c>
      <c r="Q55">
        <v>-70.643527599999999</v>
      </c>
      <c r="R55">
        <v>2014</v>
      </c>
      <c r="S55" t="s">
        <v>932</v>
      </c>
      <c r="T55">
        <v>2744</v>
      </c>
      <c r="U55" t="s">
        <v>71</v>
      </c>
      <c r="V55" t="s">
        <v>1637</v>
      </c>
      <c r="W55" t="s">
        <v>1638</v>
      </c>
      <c r="X55">
        <v>0</v>
      </c>
    </row>
    <row r="56" spans="1:24" x14ac:dyDescent="0.25">
      <c r="A56">
        <v>124</v>
      </c>
      <c r="B56" t="s">
        <v>1353</v>
      </c>
      <c r="C56" s="1">
        <v>43887</v>
      </c>
      <c r="D56" t="s">
        <v>1639</v>
      </c>
      <c r="E56" s="2">
        <v>49</v>
      </c>
      <c r="F56" s="2">
        <v>2900</v>
      </c>
      <c r="G56" s="2" t="e">
        <f>+$B$4*#REF!+$B$5*#REF!</f>
        <v>#REF!</v>
      </c>
      <c r="H56" s="5">
        <f t="shared" si="1"/>
        <v>59.183673469387756</v>
      </c>
      <c r="I56" t="s">
        <v>1640</v>
      </c>
      <c r="J56">
        <v>16150</v>
      </c>
      <c r="K56">
        <v>23126</v>
      </c>
      <c r="L56" t="s">
        <v>1641</v>
      </c>
      <c r="M56" t="s">
        <v>24</v>
      </c>
      <c r="N56" t="s">
        <v>34</v>
      </c>
      <c r="O56" t="s">
        <v>1357</v>
      </c>
      <c r="P56">
        <v>-33.426208000000003</v>
      </c>
      <c r="Q56">
        <v>-70.643574999999998</v>
      </c>
      <c r="R56">
        <v>2014</v>
      </c>
      <c r="S56" t="s">
        <v>1642</v>
      </c>
      <c r="T56">
        <v>2900</v>
      </c>
      <c r="U56" t="s">
        <v>37</v>
      </c>
      <c r="V56" t="s">
        <v>1643</v>
      </c>
      <c r="W56" t="s">
        <v>1644</v>
      </c>
      <c r="X56">
        <v>0</v>
      </c>
    </row>
    <row r="57" spans="1:24" x14ac:dyDescent="0.25">
      <c r="A57">
        <v>34</v>
      </c>
      <c r="B57" t="s">
        <v>1514</v>
      </c>
      <c r="C57" s="1">
        <v>43523</v>
      </c>
      <c r="D57" t="s">
        <v>1645</v>
      </c>
      <c r="E57" s="2">
        <v>50</v>
      </c>
      <c r="F57" s="2">
        <v>3000</v>
      </c>
      <c r="G57" s="2" t="e">
        <f>+$B$4*#REF!+$B$5*#REF!</f>
        <v>#REF!</v>
      </c>
      <c r="H57" s="5">
        <f t="shared" si="1"/>
        <v>60</v>
      </c>
      <c r="I57" t="s">
        <v>1646</v>
      </c>
      <c r="J57">
        <v>14490</v>
      </c>
      <c r="K57">
        <v>21026</v>
      </c>
      <c r="L57" t="s">
        <v>1647</v>
      </c>
      <c r="M57" t="s">
        <v>24</v>
      </c>
      <c r="N57" t="s">
        <v>34</v>
      </c>
      <c r="O57" t="s">
        <v>1357</v>
      </c>
      <c r="P57">
        <v>-33.424055000000003</v>
      </c>
      <c r="Q57">
        <v>-70.638677299999998</v>
      </c>
      <c r="R57">
        <v>2006</v>
      </c>
      <c r="S57" t="s">
        <v>1648</v>
      </c>
      <c r="T57">
        <v>3000</v>
      </c>
      <c r="U57" t="s">
        <v>37</v>
      </c>
      <c r="V57" t="s">
        <v>1649</v>
      </c>
      <c r="W57" t="s">
        <v>1650</v>
      </c>
      <c r="X57">
        <v>0</v>
      </c>
    </row>
    <row r="58" spans="1:24" x14ac:dyDescent="0.25">
      <c r="A58">
        <v>35</v>
      </c>
      <c r="B58" t="s">
        <v>1514</v>
      </c>
      <c r="C58" s="1">
        <v>43570</v>
      </c>
      <c r="D58" t="s">
        <v>1651</v>
      </c>
      <c r="E58" s="2">
        <v>50</v>
      </c>
      <c r="F58" s="2">
        <v>2648</v>
      </c>
      <c r="G58" s="2" t="e">
        <f>+$B$4*#REF!+$B$5*#REF!</f>
        <v>#REF!</v>
      </c>
      <c r="H58" s="5">
        <f t="shared" si="1"/>
        <v>52.96</v>
      </c>
      <c r="I58" t="s">
        <v>1652</v>
      </c>
      <c r="J58">
        <v>28753</v>
      </c>
      <c r="K58">
        <v>41606</v>
      </c>
      <c r="L58" t="s">
        <v>1653</v>
      </c>
      <c r="M58" t="s">
        <v>24</v>
      </c>
      <c r="N58" t="s">
        <v>34</v>
      </c>
      <c r="O58" t="s">
        <v>1357</v>
      </c>
      <c r="P58">
        <v>-33.424055000000003</v>
      </c>
      <c r="Q58">
        <v>-70.638677000000001</v>
      </c>
      <c r="S58" t="s">
        <v>1654</v>
      </c>
      <c r="T58">
        <v>2648</v>
      </c>
      <c r="U58" t="s">
        <v>37</v>
      </c>
      <c r="V58" t="s">
        <v>1655</v>
      </c>
      <c r="W58" t="s">
        <v>1656</v>
      </c>
      <c r="X58">
        <v>0</v>
      </c>
    </row>
    <row r="59" spans="1:24" x14ac:dyDescent="0.25">
      <c r="A59">
        <v>38</v>
      </c>
      <c r="B59" t="s">
        <v>1628</v>
      </c>
      <c r="C59" s="1">
        <v>43390</v>
      </c>
      <c r="D59" t="s">
        <v>1657</v>
      </c>
      <c r="E59" s="2">
        <v>50</v>
      </c>
      <c r="F59" s="2">
        <v>2750</v>
      </c>
      <c r="G59" s="2" t="e">
        <f>+$B$4*#REF!+$B$5*#REF!</f>
        <v>#REF!</v>
      </c>
      <c r="H59" s="5">
        <f t="shared" si="1"/>
        <v>55</v>
      </c>
      <c r="I59" t="s">
        <v>1658</v>
      </c>
      <c r="J59">
        <v>78543</v>
      </c>
      <c r="K59">
        <v>110455</v>
      </c>
      <c r="L59" t="s">
        <v>1659</v>
      </c>
      <c r="M59" t="s">
        <v>24</v>
      </c>
      <c r="N59" t="s">
        <v>34</v>
      </c>
      <c r="O59" t="s">
        <v>1357</v>
      </c>
      <c r="P59">
        <v>-33.422535975918102</v>
      </c>
      <c r="Q59">
        <v>-70.641057710975602</v>
      </c>
      <c r="R59">
        <v>2005</v>
      </c>
      <c r="S59" t="s">
        <v>730</v>
      </c>
      <c r="T59">
        <v>2750</v>
      </c>
      <c r="U59" t="s">
        <v>37</v>
      </c>
      <c r="V59" t="s">
        <v>1660</v>
      </c>
      <c r="W59" t="s">
        <v>1661</v>
      </c>
      <c r="X59">
        <v>0</v>
      </c>
    </row>
    <row r="60" spans="1:24" x14ac:dyDescent="0.25">
      <c r="A60">
        <v>41</v>
      </c>
      <c r="B60" t="s">
        <v>1514</v>
      </c>
      <c r="C60" s="1">
        <v>43227</v>
      </c>
      <c r="D60" t="s">
        <v>1662</v>
      </c>
      <c r="E60" s="2">
        <v>50</v>
      </c>
      <c r="F60" s="2">
        <v>2599</v>
      </c>
      <c r="G60" s="2" t="e">
        <f>+$B$4*#REF!+$B$5*#REF!</f>
        <v>#REF!</v>
      </c>
      <c r="H60" s="5">
        <f t="shared" si="1"/>
        <v>51.98</v>
      </c>
      <c r="I60" t="s">
        <v>1663</v>
      </c>
      <c r="J60">
        <v>34646</v>
      </c>
      <c r="K60">
        <v>49735</v>
      </c>
      <c r="L60" t="s">
        <v>1664</v>
      </c>
      <c r="M60" t="s">
        <v>24</v>
      </c>
      <c r="N60" t="s">
        <v>34</v>
      </c>
      <c r="O60" t="s">
        <v>1357</v>
      </c>
      <c r="P60">
        <v>-33.424202999999999</v>
      </c>
      <c r="Q60">
        <v>-70.638707999999994</v>
      </c>
      <c r="S60" t="s">
        <v>1665</v>
      </c>
      <c r="T60">
        <v>2599</v>
      </c>
      <c r="U60" t="s">
        <v>37</v>
      </c>
      <c r="V60" t="s">
        <v>1666</v>
      </c>
      <c r="W60" t="s">
        <v>1667</v>
      </c>
      <c r="X60">
        <v>0</v>
      </c>
    </row>
    <row r="61" spans="1:24" x14ac:dyDescent="0.25">
      <c r="A61">
        <v>76</v>
      </c>
      <c r="B61" t="s">
        <v>1668</v>
      </c>
      <c r="C61" s="1">
        <v>43661</v>
      </c>
      <c r="D61" t="s">
        <v>1669</v>
      </c>
      <c r="E61" s="2">
        <v>50</v>
      </c>
      <c r="F61" s="2">
        <v>2038</v>
      </c>
      <c r="G61" s="2" t="e">
        <f>+$B$4*#REF!+$B$5*#REF!</f>
        <v>#REF!</v>
      </c>
      <c r="H61" s="5">
        <f t="shared" si="1"/>
        <v>40.76</v>
      </c>
      <c r="I61" t="s">
        <v>1482</v>
      </c>
      <c r="J61">
        <v>55118</v>
      </c>
      <c r="K61">
        <v>80003</v>
      </c>
      <c r="L61" t="s">
        <v>1670</v>
      </c>
      <c r="M61" t="s">
        <v>24</v>
      </c>
      <c r="N61" t="s">
        <v>34</v>
      </c>
      <c r="O61" t="s">
        <v>1357</v>
      </c>
      <c r="P61">
        <v>-33.421044999999999</v>
      </c>
      <c r="Q61">
        <v>-70.641165000000001</v>
      </c>
      <c r="R61">
        <v>2004</v>
      </c>
      <c r="S61" t="s">
        <v>1671</v>
      </c>
      <c r="T61">
        <v>2038</v>
      </c>
      <c r="U61" t="s">
        <v>37</v>
      </c>
      <c r="V61" t="s">
        <v>1672</v>
      </c>
      <c r="W61" t="s">
        <v>1673</v>
      </c>
      <c r="X61">
        <v>0</v>
      </c>
    </row>
    <row r="62" spans="1:24" x14ac:dyDescent="0.25">
      <c r="A62">
        <v>71</v>
      </c>
      <c r="B62" t="s">
        <v>1480</v>
      </c>
      <c r="C62" s="1">
        <v>44321</v>
      </c>
      <c r="D62" t="s">
        <v>1674</v>
      </c>
      <c r="E62" s="2">
        <v>51</v>
      </c>
      <c r="F62" s="2">
        <v>2023</v>
      </c>
      <c r="G62" s="2" t="e">
        <f>+$B$4*#REF!+$B$5*#REF!</f>
        <v>#REF!</v>
      </c>
      <c r="H62" s="5">
        <f t="shared" si="1"/>
        <v>39.666666666666664</v>
      </c>
      <c r="I62" t="s">
        <v>1675</v>
      </c>
      <c r="J62">
        <v>32655</v>
      </c>
      <c r="K62">
        <v>47844</v>
      </c>
      <c r="L62" t="s">
        <v>1676</v>
      </c>
      <c r="M62" t="s">
        <v>24</v>
      </c>
      <c r="N62" t="s">
        <v>34</v>
      </c>
      <c r="O62" t="s">
        <v>1357</v>
      </c>
      <c r="P62">
        <v>-33.421194999999997</v>
      </c>
      <c r="Q62">
        <v>-70.641198000000003</v>
      </c>
      <c r="R62">
        <v>1999</v>
      </c>
      <c r="S62" t="s">
        <v>1097</v>
      </c>
      <c r="T62">
        <v>2023</v>
      </c>
      <c r="U62" t="s">
        <v>37</v>
      </c>
      <c r="V62" t="s">
        <v>1677</v>
      </c>
      <c r="W62" t="s">
        <v>1678</v>
      </c>
      <c r="X62">
        <v>0</v>
      </c>
    </row>
    <row r="63" spans="1:24" x14ac:dyDescent="0.25">
      <c r="A63">
        <v>72</v>
      </c>
      <c r="B63" t="s">
        <v>1561</v>
      </c>
      <c r="C63" s="1">
        <v>43396</v>
      </c>
      <c r="D63" t="s">
        <v>1679</v>
      </c>
      <c r="E63" s="2">
        <v>53</v>
      </c>
      <c r="F63" s="2">
        <v>2317</v>
      </c>
      <c r="G63" s="2" t="e">
        <f>+$B$4*#REF!+$B$5*#REF!</f>
        <v>#REF!</v>
      </c>
      <c r="H63" s="5">
        <f t="shared" si="1"/>
        <v>43.716981132075475</v>
      </c>
      <c r="I63" t="s">
        <v>1680</v>
      </c>
      <c r="J63">
        <v>80377</v>
      </c>
      <c r="K63">
        <v>113046</v>
      </c>
      <c r="L63" t="s">
        <v>1681</v>
      </c>
      <c r="M63" t="s">
        <v>24</v>
      </c>
      <c r="N63" t="s">
        <v>34</v>
      </c>
      <c r="O63" t="s">
        <v>1357</v>
      </c>
      <c r="P63">
        <v>-33.421590000000002</v>
      </c>
      <c r="Q63">
        <v>-70.642088000000001</v>
      </c>
      <c r="R63">
        <v>2007</v>
      </c>
      <c r="S63" t="s">
        <v>1682</v>
      </c>
      <c r="T63">
        <v>2317</v>
      </c>
      <c r="U63" t="s">
        <v>37</v>
      </c>
      <c r="V63" t="s">
        <v>1683</v>
      </c>
      <c r="W63" t="s">
        <v>1684</v>
      </c>
      <c r="X63">
        <v>0</v>
      </c>
    </row>
    <row r="64" spans="1:24" x14ac:dyDescent="0.25">
      <c r="A64">
        <v>19</v>
      </c>
      <c r="B64" t="s">
        <v>1374</v>
      </c>
      <c r="C64" s="1">
        <v>43354</v>
      </c>
      <c r="D64" t="s">
        <v>1685</v>
      </c>
      <c r="E64" s="2">
        <v>56</v>
      </c>
      <c r="F64" s="2">
        <v>2561</v>
      </c>
      <c r="G64" s="2" t="e">
        <f>+$B$4*#REF!+$B$5*#REF!</f>
        <v>#REF!</v>
      </c>
      <c r="H64" s="5">
        <f t="shared" si="1"/>
        <v>45.732142857142854</v>
      </c>
      <c r="I64" t="s">
        <v>1686</v>
      </c>
      <c r="J64">
        <v>70264</v>
      </c>
      <c r="K64">
        <v>98470</v>
      </c>
      <c r="L64" t="s">
        <v>1687</v>
      </c>
      <c r="M64" t="s">
        <v>24</v>
      </c>
      <c r="N64" t="s">
        <v>34</v>
      </c>
      <c r="O64" t="s">
        <v>1357</v>
      </c>
      <c r="P64">
        <v>-33.423075400000002</v>
      </c>
      <c r="Q64">
        <v>-70.6395543</v>
      </c>
      <c r="S64" t="s">
        <v>1688</v>
      </c>
      <c r="T64">
        <v>2561</v>
      </c>
      <c r="U64" t="s">
        <v>56</v>
      </c>
      <c r="V64" t="s">
        <v>1689</v>
      </c>
      <c r="W64" t="s">
        <v>1690</v>
      </c>
      <c r="X64">
        <v>0</v>
      </c>
    </row>
    <row r="65" spans="1:24" x14ac:dyDescent="0.25">
      <c r="A65">
        <v>20</v>
      </c>
      <c r="B65" t="s">
        <v>1374</v>
      </c>
      <c r="C65" s="1">
        <v>43273</v>
      </c>
      <c r="D65" t="s">
        <v>1691</v>
      </c>
      <c r="E65" s="2">
        <v>56</v>
      </c>
      <c r="F65" s="2">
        <v>2596</v>
      </c>
      <c r="G65" s="2" t="e">
        <f>+$B$4*#REF!+$B$5*#REF!</f>
        <v>#REF!</v>
      </c>
      <c r="H65" s="5">
        <f t="shared" si="1"/>
        <v>46.357142857142854</v>
      </c>
      <c r="I65" t="s">
        <v>1692</v>
      </c>
      <c r="J65">
        <v>47803</v>
      </c>
      <c r="K65">
        <v>68748</v>
      </c>
      <c r="L65" t="s">
        <v>1687</v>
      </c>
      <c r="M65" t="s">
        <v>24</v>
      </c>
      <c r="N65" t="s">
        <v>34</v>
      </c>
      <c r="O65" t="s">
        <v>1357</v>
      </c>
      <c r="P65">
        <v>-33.423074999999997</v>
      </c>
      <c r="Q65">
        <v>-70.639554000000004</v>
      </c>
      <c r="R65">
        <v>2013</v>
      </c>
      <c r="S65" t="s">
        <v>1688</v>
      </c>
      <c r="T65">
        <v>2596</v>
      </c>
      <c r="U65" t="s">
        <v>37</v>
      </c>
      <c r="V65" t="s">
        <v>1693</v>
      </c>
      <c r="W65" t="s">
        <v>1689</v>
      </c>
      <c r="X65">
        <v>0</v>
      </c>
    </row>
    <row r="66" spans="1:24" x14ac:dyDescent="0.25">
      <c r="A66">
        <v>37</v>
      </c>
      <c r="B66" t="s">
        <v>1532</v>
      </c>
      <c r="C66" s="1">
        <v>44207</v>
      </c>
      <c r="D66" t="s">
        <v>1694</v>
      </c>
      <c r="E66" s="2">
        <v>56</v>
      </c>
      <c r="F66" s="2">
        <v>2890</v>
      </c>
      <c r="G66" s="2" t="e">
        <f>+$B$4*#REF!+$B$5*#REF!</f>
        <v>#REF!</v>
      </c>
      <c r="H66" s="5">
        <f t="shared" si="1"/>
        <v>51.607142857142854</v>
      </c>
      <c r="I66" t="s">
        <v>1695</v>
      </c>
      <c r="J66">
        <v>2297</v>
      </c>
      <c r="K66">
        <v>3443</v>
      </c>
      <c r="L66" t="s">
        <v>1696</v>
      </c>
      <c r="M66" t="s">
        <v>24</v>
      </c>
      <c r="N66" t="s">
        <v>34</v>
      </c>
      <c r="O66" t="s">
        <v>1357</v>
      </c>
      <c r="P66">
        <v>-33.423220000000001</v>
      </c>
      <c r="Q66">
        <v>-70.638582999999997</v>
      </c>
      <c r="R66">
        <v>2003</v>
      </c>
      <c r="S66" t="s">
        <v>1697</v>
      </c>
      <c r="T66">
        <v>2890</v>
      </c>
      <c r="U66" t="s">
        <v>37</v>
      </c>
      <c r="V66" t="s">
        <v>1698</v>
      </c>
      <c r="W66" t="s">
        <v>1699</v>
      </c>
      <c r="X66">
        <v>0</v>
      </c>
    </row>
    <row r="67" spans="1:24" x14ac:dyDescent="0.25">
      <c r="A67">
        <v>36</v>
      </c>
      <c r="B67" t="s">
        <v>1579</v>
      </c>
      <c r="C67" s="1">
        <v>44155</v>
      </c>
      <c r="D67" t="s">
        <v>1700</v>
      </c>
      <c r="E67" s="2">
        <v>57</v>
      </c>
      <c r="F67" s="2">
        <v>2162</v>
      </c>
      <c r="G67" s="2" t="e">
        <f>+$B$4*#REF!+$B$5*#REF!</f>
        <v>#REF!</v>
      </c>
      <c r="H67" s="5">
        <f t="shared" si="1"/>
        <v>37.929824561403507</v>
      </c>
      <c r="I67" t="s">
        <v>1701</v>
      </c>
      <c r="J67">
        <v>72916</v>
      </c>
      <c r="K67">
        <v>102313</v>
      </c>
      <c r="L67" t="s">
        <v>1702</v>
      </c>
      <c r="M67" t="s">
        <v>24</v>
      </c>
      <c r="N67" t="s">
        <v>34</v>
      </c>
      <c r="O67" t="s">
        <v>1357</v>
      </c>
      <c r="P67">
        <v>-33.423023000000001</v>
      </c>
      <c r="Q67">
        <v>-70.638683</v>
      </c>
      <c r="R67">
        <v>2001</v>
      </c>
      <c r="S67" t="s">
        <v>1703</v>
      </c>
      <c r="T67">
        <v>2162</v>
      </c>
      <c r="U67" t="s">
        <v>37</v>
      </c>
      <c r="V67" t="s">
        <v>1704</v>
      </c>
      <c r="W67" t="s">
        <v>1705</v>
      </c>
      <c r="X67">
        <v>0</v>
      </c>
    </row>
    <row r="68" spans="1:24" x14ac:dyDescent="0.25">
      <c r="A68">
        <v>45</v>
      </c>
      <c r="B68" t="s">
        <v>1579</v>
      </c>
      <c r="C68" s="1">
        <v>43346</v>
      </c>
      <c r="D68" t="s">
        <v>1706</v>
      </c>
      <c r="E68" s="2">
        <v>57</v>
      </c>
      <c r="F68" s="2">
        <v>2393</v>
      </c>
      <c r="G68" s="2" t="e">
        <f>+$B$4*#REF!+$B$5*#REF!</f>
        <v>#REF!</v>
      </c>
      <c r="H68" s="5">
        <f t="shared" si="1"/>
        <v>41.982456140350877</v>
      </c>
      <c r="I68" t="s">
        <v>1581</v>
      </c>
      <c r="J68">
        <v>67975</v>
      </c>
      <c r="K68">
        <v>95139</v>
      </c>
      <c r="L68" t="s">
        <v>1707</v>
      </c>
      <c r="M68" t="s">
        <v>24</v>
      </c>
      <c r="N68" t="s">
        <v>34</v>
      </c>
      <c r="O68" t="s">
        <v>1357</v>
      </c>
      <c r="P68">
        <v>-33.423127999999998</v>
      </c>
      <c r="Q68">
        <v>-70.638557000000006</v>
      </c>
      <c r="R68">
        <v>2001</v>
      </c>
      <c r="S68" t="s">
        <v>1708</v>
      </c>
      <c r="T68">
        <v>2393</v>
      </c>
      <c r="U68" t="s">
        <v>37</v>
      </c>
      <c r="V68" t="s">
        <v>1709</v>
      </c>
      <c r="W68" t="s">
        <v>1710</v>
      </c>
      <c r="X68">
        <v>0</v>
      </c>
    </row>
    <row r="69" spans="1:24" x14ac:dyDescent="0.25">
      <c r="A69">
        <v>49</v>
      </c>
      <c r="B69" t="s">
        <v>1579</v>
      </c>
      <c r="C69" s="1">
        <v>43439</v>
      </c>
      <c r="D69" t="s">
        <v>1711</v>
      </c>
      <c r="E69" s="2">
        <v>57</v>
      </c>
      <c r="F69" s="2">
        <v>2500</v>
      </c>
      <c r="G69" s="2" t="e">
        <f>+$B$4*#REF!+$B$5*#REF!</f>
        <v>#REF!</v>
      </c>
      <c r="H69" s="5">
        <f t="shared" si="1"/>
        <v>43.859649122807021</v>
      </c>
      <c r="I69" t="s">
        <v>1712</v>
      </c>
      <c r="J69">
        <v>92080</v>
      </c>
      <c r="K69">
        <v>130184</v>
      </c>
      <c r="L69" t="s">
        <v>1713</v>
      </c>
      <c r="M69" t="s">
        <v>24</v>
      </c>
      <c r="N69" t="s">
        <v>34</v>
      </c>
      <c r="O69" t="s">
        <v>1357</v>
      </c>
      <c r="P69">
        <v>-33.422493000000003</v>
      </c>
      <c r="Q69">
        <v>-70.638874000000001</v>
      </c>
      <c r="S69" t="s">
        <v>1714</v>
      </c>
      <c r="T69">
        <v>2500</v>
      </c>
      <c r="U69" t="s">
        <v>37</v>
      </c>
      <c r="V69" t="s">
        <v>1715</v>
      </c>
      <c r="W69" t="s">
        <v>1716</v>
      </c>
      <c r="X69">
        <v>0</v>
      </c>
    </row>
    <row r="70" spans="1:24" x14ac:dyDescent="0.25">
      <c r="A70">
        <v>50</v>
      </c>
      <c r="B70" t="s">
        <v>1579</v>
      </c>
      <c r="C70" s="1">
        <v>43781</v>
      </c>
      <c r="D70" t="s">
        <v>1717</v>
      </c>
      <c r="E70" s="2">
        <v>57</v>
      </c>
      <c r="F70" s="2">
        <v>2100</v>
      </c>
      <c r="G70" s="2" t="e">
        <f>+$B$4*#REF!+$B$5*#REF!</f>
        <v>#REF!</v>
      </c>
      <c r="H70" s="5">
        <f t="shared" si="1"/>
        <v>36.842105263157897</v>
      </c>
      <c r="I70" t="s">
        <v>1718</v>
      </c>
      <c r="J70">
        <v>83397</v>
      </c>
      <c r="K70">
        <v>121509</v>
      </c>
      <c r="L70" t="s">
        <v>1719</v>
      </c>
      <c r="M70" t="s">
        <v>24</v>
      </c>
      <c r="N70" t="s">
        <v>34</v>
      </c>
      <c r="O70" t="s">
        <v>1357</v>
      </c>
      <c r="P70">
        <v>-33.422492599999998</v>
      </c>
      <c r="Q70">
        <v>-70.638874099999995</v>
      </c>
      <c r="S70" t="s">
        <v>1720</v>
      </c>
      <c r="T70">
        <v>2100</v>
      </c>
      <c r="U70" t="s">
        <v>37</v>
      </c>
      <c r="V70" t="s">
        <v>1721</v>
      </c>
      <c r="W70" t="s">
        <v>1722</v>
      </c>
      <c r="X70">
        <v>0</v>
      </c>
    </row>
    <row r="71" spans="1:24" x14ac:dyDescent="0.25">
      <c r="A71">
        <v>51</v>
      </c>
      <c r="B71" t="s">
        <v>1579</v>
      </c>
      <c r="C71" s="1">
        <v>43781</v>
      </c>
      <c r="D71" t="s">
        <v>1717</v>
      </c>
      <c r="E71" s="2">
        <v>57</v>
      </c>
      <c r="F71" s="2">
        <v>2100</v>
      </c>
      <c r="G71" s="2" t="e">
        <f>+$B$4*#REF!+$B$5*#REF!</f>
        <v>#REF!</v>
      </c>
      <c r="H71" s="5">
        <f t="shared" si="1"/>
        <v>36.842105263157897</v>
      </c>
      <c r="I71" t="s">
        <v>1718</v>
      </c>
      <c r="J71">
        <v>83397</v>
      </c>
      <c r="K71">
        <v>121509</v>
      </c>
      <c r="L71" t="s">
        <v>1719</v>
      </c>
      <c r="M71" t="s">
        <v>24</v>
      </c>
      <c r="N71" t="s">
        <v>34</v>
      </c>
      <c r="O71" t="s">
        <v>1357</v>
      </c>
      <c r="P71">
        <v>-33.422492599999998</v>
      </c>
      <c r="Q71">
        <v>-70.638874099999995</v>
      </c>
      <c r="R71">
        <v>2001</v>
      </c>
      <c r="S71" t="s">
        <v>1720</v>
      </c>
      <c r="T71">
        <v>2100</v>
      </c>
      <c r="U71" t="s">
        <v>37</v>
      </c>
      <c r="V71" t="s">
        <v>1721</v>
      </c>
      <c r="W71" t="s">
        <v>1722</v>
      </c>
      <c r="X71">
        <v>0</v>
      </c>
    </row>
    <row r="72" spans="1:24" x14ac:dyDescent="0.25">
      <c r="A72">
        <v>62</v>
      </c>
      <c r="B72" t="s">
        <v>1723</v>
      </c>
      <c r="C72" s="1">
        <v>43397</v>
      </c>
      <c r="D72" t="s">
        <v>1724</v>
      </c>
      <c r="E72" s="2">
        <v>57</v>
      </c>
      <c r="F72" s="2">
        <v>2444</v>
      </c>
      <c r="G72" s="2" t="e">
        <f>+$B$4*#REF!+$B$5*#REF!</f>
        <v>#REF!</v>
      </c>
      <c r="H72" s="5">
        <f t="shared" ref="H72:H103" si="2">+F72/E72</f>
        <v>42.877192982456137</v>
      </c>
      <c r="I72" t="s">
        <v>1725</v>
      </c>
      <c r="J72">
        <v>80678</v>
      </c>
      <c r="K72">
        <v>113475</v>
      </c>
      <c r="L72" t="s">
        <v>1726</v>
      </c>
      <c r="M72" t="s">
        <v>24</v>
      </c>
      <c r="N72" t="s">
        <v>34</v>
      </c>
      <c r="O72" t="s">
        <v>1357</v>
      </c>
      <c r="P72">
        <v>-33.425736000000001</v>
      </c>
      <c r="Q72">
        <v>-70.639565000000005</v>
      </c>
      <c r="R72">
        <v>2007</v>
      </c>
      <c r="S72" t="s">
        <v>1727</v>
      </c>
      <c r="T72">
        <v>2444</v>
      </c>
      <c r="U72" t="s">
        <v>37</v>
      </c>
      <c r="V72" t="s">
        <v>1728</v>
      </c>
      <c r="W72" t="s">
        <v>1729</v>
      </c>
      <c r="X72">
        <v>0</v>
      </c>
    </row>
    <row r="73" spans="1:24" x14ac:dyDescent="0.25">
      <c r="A73">
        <v>91</v>
      </c>
      <c r="B73" t="s">
        <v>1389</v>
      </c>
      <c r="C73" s="1">
        <v>44270</v>
      </c>
      <c r="D73" t="s">
        <v>1730</v>
      </c>
      <c r="E73" s="2">
        <v>57</v>
      </c>
      <c r="F73" s="2">
        <v>2650</v>
      </c>
      <c r="G73" s="2" t="e">
        <f>+$B$4*#REF!+$B$5*#REF!</f>
        <v>#REF!</v>
      </c>
      <c r="H73" s="5">
        <f t="shared" si="2"/>
        <v>46.491228070175438</v>
      </c>
      <c r="I73" t="s">
        <v>1731</v>
      </c>
      <c r="J73">
        <v>18841</v>
      </c>
      <c r="K73">
        <v>27681</v>
      </c>
      <c r="L73" t="s">
        <v>1732</v>
      </c>
      <c r="M73" t="s">
        <v>24</v>
      </c>
      <c r="N73" t="s">
        <v>34</v>
      </c>
      <c r="O73" t="s">
        <v>1357</v>
      </c>
      <c r="P73">
        <v>-33.422525</v>
      </c>
      <c r="Q73">
        <v>-70.643940999999998</v>
      </c>
      <c r="R73">
        <v>2009</v>
      </c>
      <c r="S73" t="s">
        <v>1733</v>
      </c>
      <c r="T73">
        <v>2650</v>
      </c>
      <c r="U73" t="s">
        <v>37</v>
      </c>
      <c r="V73" t="s">
        <v>1734</v>
      </c>
      <c r="W73" t="s">
        <v>1735</v>
      </c>
      <c r="X73">
        <v>0</v>
      </c>
    </row>
    <row r="74" spans="1:24" x14ac:dyDescent="0.25">
      <c r="A74">
        <v>92</v>
      </c>
      <c r="B74" t="s">
        <v>1736</v>
      </c>
      <c r="C74" s="1">
        <v>43293</v>
      </c>
      <c r="D74" t="s">
        <v>1737</v>
      </c>
      <c r="E74" s="2">
        <v>57</v>
      </c>
      <c r="F74" s="2">
        <v>2216</v>
      </c>
      <c r="G74" s="2" t="e">
        <f>+$B$4*#REF!+$B$5*#REF!</f>
        <v>#REF!</v>
      </c>
      <c r="H74" s="5">
        <f t="shared" si="2"/>
        <v>38.877192982456137</v>
      </c>
      <c r="I74" t="s">
        <v>1738</v>
      </c>
      <c r="J74">
        <v>52615</v>
      </c>
      <c r="K74">
        <v>75756</v>
      </c>
      <c r="L74" t="s">
        <v>1739</v>
      </c>
      <c r="M74" t="s">
        <v>24</v>
      </c>
      <c r="N74" t="s">
        <v>34</v>
      </c>
      <c r="O74" t="s">
        <v>1357</v>
      </c>
      <c r="P74">
        <v>-33.422400064997198</v>
      </c>
      <c r="Q74">
        <v>-70.643900805557195</v>
      </c>
      <c r="R74">
        <v>2009</v>
      </c>
      <c r="S74" t="s">
        <v>1220</v>
      </c>
      <c r="T74">
        <v>2216</v>
      </c>
      <c r="U74" t="s">
        <v>37</v>
      </c>
      <c r="V74" t="s">
        <v>1740</v>
      </c>
      <c r="W74" t="s">
        <v>1741</v>
      </c>
      <c r="X74">
        <v>0</v>
      </c>
    </row>
    <row r="75" spans="1:24" x14ac:dyDescent="0.25">
      <c r="A75">
        <v>58</v>
      </c>
      <c r="B75" t="s">
        <v>1742</v>
      </c>
      <c r="C75" s="1">
        <v>43179</v>
      </c>
      <c r="D75" t="s">
        <v>1743</v>
      </c>
      <c r="E75" s="2">
        <v>59</v>
      </c>
      <c r="F75" s="2">
        <v>2855</v>
      </c>
      <c r="G75" s="2" t="e">
        <f>+$B$4*#REF!+$B$5*#REF!</f>
        <v>#REF!</v>
      </c>
      <c r="H75" s="5">
        <f t="shared" si="2"/>
        <v>48.389830508474574</v>
      </c>
      <c r="I75" t="s">
        <v>1744</v>
      </c>
      <c r="J75">
        <v>21842</v>
      </c>
      <c r="K75">
        <v>31167</v>
      </c>
      <c r="L75" t="s">
        <v>1745</v>
      </c>
      <c r="M75" t="s">
        <v>24</v>
      </c>
      <c r="N75" t="s">
        <v>34</v>
      </c>
      <c r="O75" t="s">
        <v>1357</v>
      </c>
      <c r="P75">
        <v>-33.425601188264601</v>
      </c>
      <c r="Q75">
        <v>-70.639401838795607</v>
      </c>
      <c r="S75" t="s">
        <v>1746</v>
      </c>
      <c r="T75">
        <v>2855</v>
      </c>
      <c r="U75" t="s">
        <v>37</v>
      </c>
      <c r="V75" t="s">
        <v>1747</v>
      </c>
      <c r="W75" t="s">
        <v>1748</v>
      </c>
      <c r="X75">
        <v>0</v>
      </c>
    </row>
    <row r="76" spans="1:24" x14ac:dyDescent="0.25">
      <c r="A76">
        <v>64</v>
      </c>
      <c r="B76" t="s">
        <v>1749</v>
      </c>
      <c r="C76" s="1">
        <v>44223</v>
      </c>
      <c r="D76" t="s">
        <v>1750</v>
      </c>
      <c r="E76" s="2">
        <v>59</v>
      </c>
      <c r="F76" s="2">
        <v>2971</v>
      </c>
      <c r="G76" s="2" t="e">
        <f>+$B$4*#REF!+$B$5*#REF!</f>
        <v>#REF!</v>
      </c>
      <c r="H76" s="5">
        <f t="shared" si="2"/>
        <v>50.355932203389834</v>
      </c>
      <c r="I76" t="s">
        <v>1725</v>
      </c>
      <c r="J76">
        <v>6838</v>
      </c>
      <c r="K76">
        <v>10162</v>
      </c>
      <c r="L76" t="s">
        <v>1751</v>
      </c>
      <c r="M76" t="s">
        <v>24</v>
      </c>
      <c r="N76" t="s">
        <v>34</v>
      </c>
      <c r="O76" t="s">
        <v>1357</v>
      </c>
      <c r="P76">
        <v>-33.425736000000001</v>
      </c>
      <c r="Q76">
        <v>-70.639565000000005</v>
      </c>
      <c r="S76" t="s">
        <v>1752</v>
      </c>
      <c r="T76">
        <v>2971</v>
      </c>
      <c r="U76" t="s">
        <v>37</v>
      </c>
      <c r="V76" t="s">
        <v>1753</v>
      </c>
      <c r="W76" t="s">
        <v>1754</v>
      </c>
      <c r="X76">
        <v>0</v>
      </c>
    </row>
    <row r="77" spans="1:24" x14ac:dyDescent="0.25">
      <c r="A77">
        <v>81</v>
      </c>
      <c r="B77" t="s">
        <v>1421</v>
      </c>
      <c r="C77" s="1">
        <v>43285</v>
      </c>
      <c r="D77" t="s">
        <v>1755</v>
      </c>
      <c r="E77" s="2">
        <v>59</v>
      </c>
      <c r="F77" s="2">
        <v>2707</v>
      </c>
      <c r="G77" s="2" t="e">
        <f>+$B$4*#REF!+$B$5*#REF!</f>
        <v>#REF!</v>
      </c>
      <c r="H77" s="5">
        <f t="shared" si="2"/>
        <v>45.881355932203391</v>
      </c>
      <c r="I77" t="s">
        <v>1423</v>
      </c>
      <c r="J77">
        <v>50357</v>
      </c>
      <c r="K77">
        <v>72492</v>
      </c>
      <c r="L77" t="s">
        <v>1756</v>
      </c>
      <c r="M77" t="s">
        <v>24</v>
      </c>
      <c r="N77" t="s">
        <v>34</v>
      </c>
      <c r="O77" t="s">
        <v>1357</v>
      </c>
      <c r="P77">
        <v>-33.426617999999998</v>
      </c>
      <c r="Q77">
        <v>-70.641532999999995</v>
      </c>
      <c r="R77">
        <v>2002</v>
      </c>
      <c r="S77" t="s">
        <v>1757</v>
      </c>
      <c r="T77">
        <v>2707</v>
      </c>
      <c r="U77" t="s">
        <v>37</v>
      </c>
      <c r="V77" t="s">
        <v>1758</v>
      </c>
      <c r="W77" t="s">
        <v>1759</v>
      </c>
      <c r="X77">
        <v>0</v>
      </c>
    </row>
    <row r="78" spans="1:24" x14ac:dyDescent="0.25">
      <c r="A78">
        <v>84</v>
      </c>
      <c r="B78" t="s">
        <v>1389</v>
      </c>
      <c r="C78" s="1">
        <v>43486</v>
      </c>
      <c r="D78" t="s">
        <v>1760</v>
      </c>
      <c r="E78" s="2">
        <v>59</v>
      </c>
      <c r="F78" s="2">
        <v>2105</v>
      </c>
      <c r="G78" s="2" t="e">
        <f>+$B$4*#REF!+$B$5*#REF!</f>
        <v>#REF!</v>
      </c>
      <c r="H78" s="5">
        <f t="shared" si="2"/>
        <v>35.677966101694913</v>
      </c>
      <c r="I78" t="s">
        <v>1761</v>
      </c>
      <c r="J78">
        <v>4751</v>
      </c>
      <c r="K78">
        <v>6933</v>
      </c>
      <c r="L78" t="s">
        <v>1762</v>
      </c>
      <c r="M78" t="s">
        <v>24</v>
      </c>
      <c r="N78" t="s">
        <v>34</v>
      </c>
      <c r="O78" t="s">
        <v>1357</v>
      </c>
      <c r="P78">
        <v>-33.422765366615501</v>
      </c>
      <c r="Q78">
        <v>-70.643988921098099</v>
      </c>
      <c r="S78" t="s">
        <v>1763</v>
      </c>
      <c r="T78">
        <v>2105</v>
      </c>
      <c r="U78" t="s">
        <v>37</v>
      </c>
      <c r="V78" t="s">
        <v>1764</v>
      </c>
      <c r="W78" t="s">
        <v>1765</v>
      </c>
      <c r="X78">
        <v>0</v>
      </c>
    </row>
    <row r="79" spans="1:24" x14ac:dyDescent="0.25">
      <c r="A79">
        <v>88</v>
      </c>
      <c r="B79" t="s">
        <v>1389</v>
      </c>
      <c r="C79" s="1">
        <v>43675</v>
      </c>
      <c r="D79" t="s">
        <v>1766</v>
      </c>
      <c r="E79" s="2">
        <v>59</v>
      </c>
      <c r="F79" s="2">
        <v>2671</v>
      </c>
      <c r="G79" s="2" t="e">
        <f>+$B$4*#REF!+$B$5*#REF!</f>
        <v>#REF!</v>
      </c>
      <c r="H79" s="5">
        <f t="shared" si="2"/>
        <v>45.271186440677965</v>
      </c>
      <c r="I79" t="s">
        <v>1767</v>
      </c>
      <c r="J79">
        <v>58148</v>
      </c>
      <c r="K79">
        <v>84455</v>
      </c>
      <c r="L79" t="s">
        <v>1768</v>
      </c>
      <c r="M79" t="s">
        <v>24</v>
      </c>
      <c r="N79" t="s">
        <v>34</v>
      </c>
      <c r="O79" t="s">
        <v>1357</v>
      </c>
      <c r="P79">
        <v>-33.422445025141698</v>
      </c>
      <c r="Q79">
        <v>-70.643888550926206</v>
      </c>
      <c r="S79" t="s">
        <v>1100</v>
      </c>
      <c r="T79">
        <v>2671</v>
      </c>
      <c r="U79" t="s">
        <v>37</v>
      </c>
      <c r="V79" t="s">
        <v>1769</v>
      </c>
      <c r="W79" t="s">
        <v>1770</v>
      </c>
      <c r="X79">
        <v>0</v>
      </c>
    </row>
    <row r="80" spans="1:24" x14ac:dyDescent="0.25">
      <c r="A80">
        <v>89</v>
      </c>
      <c r="B80" t="s">
        <v>1389</v>
      </c>
      <c r="C80" s="1">
        <v>43704</v>
      </c>
      <c r="D80" t="s">
        <v>1771</v>
      </c>
      <c r="E80" s="2">
        <v>59</v>
      </c>
      <c r="F80" s="2">
        <v>2473</v>
      </c>
      <c r="G80" s="2" t="e">
        <f>+$B$4*#REF!+$B$5*#REF!</f>
        <v>#REF!</v>
      </c>
      <c r="H80" s="5">
        <f t="shared" si="2"/>
        <v>41.915254237288138</v>
      </c>
      <c r="I80" t="s">
        <v>1767</v>
      </c>
      <c r="J80">
        <v>66496</v>
      </c>
      <c r="K80">
        <v>96708</v>
      </c>
      <c r="L80" t="s">
        <v>1772</v>
      </c>
      <c r="M80" t="s">
        <v>24</v>
      </c>
      <c r="N80" t="s">
        <v>34</v>
      </c>
      <c r="O80" t="s">
        <v>1357</v>
      </c>
      <c r="P80">
        <v>-33.422445025141698</v>
      </c>
      <c r="Q80">
        <v>-70.643888550926206</v>
      </c>
      <c r="S80" t="s">
        <v>1773</v>
      </c>
      <c r="T80">
        <v>2473</v>
      </c>
      <c r="U80" t="s">
        <v>37</v>
      </c>
      <c r="V80" t="s">
        <v>1774</v>
      </c>
      <c r="W80" t="s">
        <v>1775</v>
      </c>
      <c r="X80">
        <v>0</v>
      </c>
    </row>
    <row r="81" spans="1:24" x14ac:dyDescent="0.25">
      <c r="A81">
        <v>90</v>
      </c>
      <c r="B81" t="s">
        <v>1389</v>
      </c>
      <c r="C81" s="1">
        <v>44207</v>
      </c>
      <c r="D81" t="s">
        <v>1776</v>
      </c>
      <c r="E81" s="2">
        <v>59</v>
      </c>
      <c r="F81" s="2">
        <v>2890</v>
      </c>
      <c r="G81" s="2" t="e">
        <f>+$B$4*#REF!+$B$5*#REF!</f>
        <v>#REF!</v>
      </c>
      <c r="H81" s="5">
        <f t="shared" si="2"/>
        <v>48.983050847457626</v>
      </c>
      <c r="I81" t="s">
        <v>1731</v>
      </c>
      <c r="J81">
        <v>2517</v>
      </c>
      <c r="K81">
        <v>3760</v>
      </c>
      <c r="L81" t="s">
        <v>1777</v>
      </c>
      <c r="M81" t="s">
        <v>24</v>
      </c>
      <c r="N81" t="s">
        <v>34</v>
      </c>
      <c r="O81" t="s">
        <v>1357</v>
      </c>
      <c r="P81">
        <v>-33.422525</v>
      </c>
      <c r="Q81">
        <v>-70.643940999999998</v>
      </c>
      <c r="R81">
        <v>2009</v>
      </c>
      <c r="S81" t="s">
        <v>996</v>
      </c>
      <c r="T81">
        <v>2890</v>
      </c>
      <c r="U81" t="s">
        <v>37</v>
      </c>
      <c r="V81" t="s">
        <v>1778</v>
      </c>
      <c r="W81" t="s">
        <v>1779</v>
      </c>
      <c r="X81">
        <v>0</v>
      </c>
    </row>
    <row r="82" spans="1:24" x14ac:dyDescent="0.25">
      <c r="A82">
        <v>117</v>
      </c>
      <c r="B82" t="s">
        <v>1353</v>
      </c>
      <c r="C82" s="1">
        <v>43084</v>
      </c>
      <c r="D82" t="s">
        <v>1780</v>
      </c>
      <c r="E82" s="2">
        <v>59</v>
      </c>
      <c r="F82" s="2">
        <v>3000</v>
      </c>
      <c r="G82" s="2" t="e">
        <f>+$B$4*#REF!+$B$5*#REF!</f>
        <v>#REF!</v>
      </c>
      <c r="H82" s="5">
        <f t="shared" si="2"/>
        <v>50.847457627118644</v>
      </c>
      <c r="I82" t="s">
        <v>1355</v>
      </c>
      <c r="J82">
        <v>90389</v>
      </c>
      <c r="K82">
        <v>129570</v>
      </c>
      <c r="L82" t="s">
        <v>1781</v>
      </c>
      <c r="M82" t="s">
        <v>24</v>
      </c>
      <c r="N82" t="s">
        <v>34</v>
      </c>
      <c r="O82" t="s">
        <v>1357</v>
      </c>
      <c r="P82">
        <v>-33.426006999999998</v>
      </c>
      <c r="Q82">
        <v>-70.643528000000003</v>
      </c>
      <c r="R82">
        <v>2014</v>
      </c>
      <c r="S82" t="s">
        <v>1257</v>
      </c>
      <c r="T82">
        <v>3000</v>
      </c>
      <c r="U82" t="s">
        <v>71</v>
      </c>
      <c r="V82" t="s">
        <v>1782</v>
      </c>
      <c r="W82" t="s">
        <v>1638</v>
      </c>
      <c r="X82">
        <v>0</v>
      </c>
    </row>
    <row r="83" spans="1:24" x14ac:dyDescent="0.25">
      <c r="A83">
        <v>121</v>
      </c>
      <c r="B83" t="s">
        <v>1353</v>
      </c>
      <c r="C83" s="1">
        <v>43062</v>
      </c>
      <c r="D83" t="s">
        <v>1783</v>
      </c>
      <c r="E83" s="2">
        <v>59</v>
      </c>
      <c r="F83" s="2">
        <v>2700</v>
      </c>
      <c r="G83" s="2" t="e">
        <f>+$B$4*#REF!+$B$5*#REF!</f>
        <v>#REF!</v>
      </c>
      <c r="H83" s="5">
        <f t="shared" si="2"/>
        <v>45.762711864406782</v>
      </c>
      <c r="I83" t="s">
        <v>1784</v>
      </c>
      <c r="J83">
        <v>84450</v>
      </c>
      <c r="K83">
        <v>121095</v>
      </c>
      <c r="L83" t="s">
        <v>1785</v>
      </c>
      <c r="M83" t="s">
        <v>24</v>
      </c>
      <c r="N83" t="s">
        <v>34</v>
      </c>
      <c r="O83" t="s">
        <v>1357</v>
      </c>
      <c r="P83">
        <v>-33.426185685099</v>
      </c>
      <c r="Q83">
        <v>-70.643441769311494</v>
      </c>
      <c r="R83">
        <v>2014</v>
      </c>
      <c r="S83" t="s">
        <v>1786</v>
      </c>
      <c r="T83">
        <v>2700</v>
      </c>
      <c r="U83" t="s">
        <v>71</v>
      </c>
      <c r="V83" t="s">
        <v>1782</v>
      </c>
      <c r="W83" t="s">
        <v>1787</v>
      </c>
      <c r="X83">
        <v>0</v>
      </c>
    </row>
    <row r="84" spans="1:24" x14ac:dyDescent="0.25">
      <c r="A84">
        <v>4</v>
      </c>
      <c r="B84" t="s">
        <v>1361</v>
      </c>
      <c r="C84" s="1">
        <v>44308</v>
      </c>
      <c r="D84" t="s">
        <v>1788</v>
      </c>
      <c r="E84" s="2">
        <v>60</v>
      </c>
      <c r="F84" s="2">
        <v>2817</v>
      </c>
      <c r="G84" s="2" t="e">
        <f>+$B$4*#REF!+$B$5*#REF!</f>
        <v>#REF!</v>
      </c>
      <c r="H84" s="5">
        <f t="shared" si="2"/>
        <v>46.95</v>
      </c>
      <c r="I84" t="s">
        <v>1369</v>
      </c>
      <c r="J84">
        <v>30118</v>
      </c>
      <c r="K84">
        <v>44192</v>
      </c>
      <c r="L84" t="s">
        <v>1789</v>
      </c>
      <c r="M84" t="s">
        <v>24</v>
      </c>
      <c r="N84" t="s">
        <v>34</v>
      </c>
      <c r="O84" t="s">
        <v>1357</v>
      </c>
      <c r="P84">
        <v>-33.423271999999997</v>
      </c>
      <c r="Q84">
        <v>-70.640546000000001</v>
      </c>
      <c r="R84">
        <v>2008</v>
      </c>
      <c r="S84" t="s">
        <v>1790</v>
      </c>
      <c r="T84">
        <v>2817</v>
      </c>
      <c r="U84" t="s">
        <v>37</v>
      </c>
      <c r="V84" t="s">
        <v>1791</v>
      </c>
      <c r="W84" t="s">
        <v>1792</v>
      </c>
      <c r="X84">
        <v>0</v>
      </c>
    </row>
    <row r="85" spans="1:24" x14ac:dyDescent="0.25">
      <c r="A85">
        <v>21</v>
      </c>
      <c r="B85" t="s">
        <v>1793</v>
      </c>
      <c r="C85" s="1">
        <v>43651</v>
      </c>
      <c r="D85" t="s">
        <v>1794</v>
      </c>
      <c r="E85" s="2">
        <v>60</v>
      </c>
      <c r="F85" s="2">
        <v>2900</v>
      </c>
      <c r="G85" s="2" t="e">
        <f>+$B$4*#REF!+$B$5*#REF!</f>
        <v>#REF!</v>
      </c>
      <c r="H85" s="5">
        <f t="shared" si="2"/>
        <v>48.333333333333336</v>
      </c>
      <c r="I85" t="s">
        <v>1795</v>
      </c>
      <c r="J85">
        <v>52490</v>
      </c>
      <c r="K85">
        <v>76157</v>
      </c>
      <c r="L85" t="s">
        <v>1796</v>
      </c>
      <c r="M85" t="s">
        <v>24</v>
      </c>
      <c r="N85" t="s">
        <v>34</v>
      </c>
      <c r="O85" t="s">
        <v>1357</v>
      </c>
      <c r="P85">
        <v>-33.422860999999997</v>
      </c>
      <c r="Q85">
        <v>-70.640111000000005</v>
      </c>
      <c r="S85" t="s">
        <v>1797</v>
      </c>
      <c r="T85">
        <v>2900</v>
      </c>
      <c r="U85" t="s">
        <v>56</v>
      </c>
      <c r="V85" t="s">
        <v>1798</v>
      </c>
      <c r="W85" t="s">
        <v>1799</v>
      </c>
      <c r="X85">
        <v>0</v>
      </c>
    </row>
    <row r="86" spans="1:24" x14ac:dyDescent="0.25">
      <c r="A86">
        <v>23</v>
      </c>
      <c r="B86" t="s">
        <v>1793</v>
      </c>
      <c r="C86" s="1">
        <v>43130</v>
      </c>
      <c r="D86" t="s">
        <v>1800</v>
      </c>
      <c r="E86" s="2">
        <v>60</v>
      </c>
      <c r="F86" s="2">
        <v>3000</v>
      </c>
      <c r="G86" s="2" t="e">
        <f>+$B$4*#REF!+$B$5*#REF!</f>
        <v>#REF!</v>
      </c>
      <c r="H86" s="5">
        <f t="shared" si="2"/>
        <v>50</v>
      </c>
      <c r="I86" t="s">
        <v>1801</v>
      </c>
      <c r="J86">
        <v>7330</v>
      </c>
      <c r="K86">
        <v>10470</v>
      </c>
      <c r="L86" t="s">
        <v>1802</v>
      </c>
      <c r="M86" t="s">
        <v>24</v>
      </c>
      <c r="N86" t="s">
        <v>34</v>
      </c>
      <c r="O86" t="s">
        <v>1357</v>
      </c>
      <c r="P86">
        <v>-33.422828799999998</v>
      </c>
      <c r="Q86">
        <v>-70.639986300000004</v>
      </c>
      <c r="R86">
        <v>2007</v>
      </c>
      <c r="S86" t="s">
        <v>1803</v>
      </c>
      <c r="T86">
        <v>3000</v>
      </c>
      <c r="U86" t="s">
        <v>37</v>
      </c>
      <c r="V86" t="s">
        <v>1804</v>
      </c>
      <c r="W86" t="s">
        <v>1805</v>
      </c>
      <c r="X86">
        <v>0</v>
      </c>
    </row>
    <row r="87" spans="1:24" x14ac:dyDescent="0.25">
      <c r="A87">
        <v>29</v>
      </c>
      <c r="B87" t="s">
        <v>1793</v>
      </c>
      <c r="C87" s="1">
        <v>44294</v>
      </c>
      <c r="D87" t="s">
        <v>1806</v>
      </c>
      <c r="E87" s="2">
        <v>60</v>
      </c>
      <c r="F87" s="2">
        <v>2210</v>
      </c>
      <c r="G87" s="2" t="e">
        <f>+$B$4*#REF!+$B$5*#REF!</f>
        <v>#REF!</v>
      </c>
      <c r="H87" s="5">
        <f t="shared" si="2"/>
        <v>36.833333333333336</v>
      </c>
      <c r="I87" t="s">
        <v>1807</v>
      </c>
      <c r="J87">
        <v>26015</v>
      </c>
      <c r="K87">
        <v>38184</v>
      </c>
      <c r="L87" t="s">
        <v>1808</v>
      </c>
      <c r="M87" t="s">
        <v>24</v>
      </c>
      <c r="N87" t="s">
        <v>34</v>
      </c>
      <c r="O87" t="s">
        <v>1357</v>
      </c>
      <c r="P87">
        <v>-33.422688999999998</v>
      </c>
      <c r="Q87">
        <v>-70.639826999999997</v>
      </c>
      <c r="R87">
        <v>2007</v>
      </c>
      <c r="S87" t="s">
        <v>1809</v>
      </c>
      <c r="T87">
        <v>2210</v>
      </c>
      <c r="U87" t="s">
        <v>37</v>
      </c>
      <c r="V87" t="s">
        <v>1810</v>
      </c>
      <c r="W87" t="s">
        <v>1811</v>
      </c>
      <c r="X87">
        <v>0</v>
      </c>
    </row>
    <row r="88" spans="1:24" x14ac:dyDescent="0.25">
      <c r="A88">
        <v>77</v>
      </c>
      <c r="B88" t="s">
        <v>1812</v>
      </c>
      <c r="C88" s="1">
        <v>43224</v>
      </c>
      <c r="D88" t="s">
        <v>1813</v>
      </c>
      <c r="E88" s="2">
        <v>60</v>
      </c>
      <c r="F88" s="2">
        <v>2740</v>
      </c>
      <c r="G88" s="2" t="e">
        <f>+$B$4*#REF!+$B$5*#REF!</f>
        <v>#REF!</v>
      </c>
      <c r="H88" s="5">
        <f t="shared" si="2"/>
        <v>45.666666666666664</v>
      </c>
      <c r="I88" t="s">
        <v>1814</v>
      </c>
      <c r="J88">
        <v>34230</v>
      </c>
      <c r="K88">
        <v>49109</v>
      </c>
      <c r="L88" t="s">
        <v>1815</v>
      </c>
      <c r="M88" t="s">
        <v>24</v>
      </c>
      <c r="N88" t="s">
        <v>34</v>
      </c>
      <c r="O88" t="s">
        <v>1357</v>
      </c>
      <c r="P88">
        <v>-33.421596999999998</v>
      </c>
      <c r="Q88">
        <v>-70.642324000000002</v>
      </c>
      <c r="S88" t="s">
        <v>1816</v>
      </c>
      <c r="T88">
        <v>2740</v>
      </c>
      <c r="U88" t="s">
        <v>37</v>
      </c>
      <c r="V88" t="s">
        <v>1817</v>
      </c>
      <c r="W88" t="s">
        <v>1818</v>
      </c>
      <c r="X88">
        <v>0</v>
      </c>
    </row>
    <row r="89" spans="1:24" x14ac:dyDescent="0.25">
      <c r="A89">
        <v>78</v>
      </c>
      <c r="B89" t="s">
        <v>1812</v>
      </c>
      <c r="C89" s="1">
        <v>43781</v>
      </c>
      <c r="D89" t="s">
        <v>1819</v>
      </c>
      <c r="E89" s="2">
        <v>60</v>
      </c>
      <c r="F89" s="2">
        <v>2578</v>
      </c>
      <c r="G89" s="2" t="e">
        <f>+$B$4*#REF!+$B$5*#REF!</f>
        <v>#REF!</v>
      </c>
      <c r="H89" s="5">
        <f t="shared" si="2"/>
        <v>42.966666666666669</v>
      </c>
      <c r="I89" t="s">
        <v>1820</v>
      </c>
      <c r="J89">
        <v>83578</v>
      </c>
      <c r="K89">
        <v>121771</v>
      </c>
      <c r="L89" t="s">
        <v>1821</v>
      </c>
      <c r="M89" t="s">
        <v>24</v>
      </c>
      <c r="N89" t="s">
        <v>34</v>
      </c>
      <c r="O89" t="s">
        <v>1357</v>
      </c>
      <c r="P89">
        <v>-33.421618000000002</v>
      </c>
      <c r="Q89">
        <v>-70.642353999999997</v>
      </c>
      <c r="S89" t="s">
        <v>445</v>
      </c>
      <c r="T89">
        <v>2578</v>
      </c>
      <c r="U89" t="s">
        <v>37</v>
      </c>
      <c r="V89" t="s">
        <v>1822</v>
      </c>
      <c r="W89" t="s">
        <v>1823</v>
      </c>
      <c r="X89">
        <v>0</v>
      </c>
    </row>
    <row r="90" spans="1:24" x14ac:dyDescent="0.25">
      <c r="A90">
        <v>79</v>
      </c>
      <c r="B90" t="s">
        <v>1812</v>
      </c>
      <c r="C90" s="1">
        <v>43781</v>
      </c>
      <c r="D90" t="s">
        <v>1819</v>
      </c>
      <c r="E90" s="2">
        <v>60</v>
      </c>
      <c r="F90" s="2">
        <v>2578</v>
      </c>
      <c r="G90" s="2" t="e">
        <f>+$B$4*#REF!+$B$5*#REF!</f>
        <v>#REF!</v>
      </c>
      <c r="H90" s="5">
        <f t="shared" si="2"/>
        <v>42.966666666666669</v>
      </c>
      <c r="I90" t="s">
        <v>1820</v>
      </c>
      <c r="J90">
        <v>83578</v>
      </c>
      <c r="K90">
        <v>121771</v>
      </c>
      <c r="L90" t="s">
        <v>1821</v>
      </c>
      <c r="M90" t="s">
        <v>24</v>
      </c>
      <c r="N90" t="s">
        <v>34</v>
      </c>
      <c r="O90" t="s">
        <v>1357</v>
      </c>
      <c r="P90">
        <v>-33.421618000000002</v>
      </c>
      <c r="Q90">
        <v>-70.642353999999997</v>
      </c>
      <c r="R90">
        <v>2007</v>
      </c>
      <c r="S90" t="s">
        <v>445</v>
      </c>
      <c r="T90">
        <v>2578</v>
      </c>
      <c r="U90" t="s">
        <v>37</v>
      </c>
      <c r="V90" t="s">
        <v>1822</v>
      </c>
      <c r="W90" t="s">
        <v>1823</v>
      </c>
      <c r="X90">
        <v>0</v>
      </c>
    </row>
    <row r="91" spans="1:24" x14ac:dyDescent="0.25">
      <c r="A91">
        <v>80</v>
      </c>
      <c r="B91" t="s">
        <v>1389</v>
      </c>
      <c r="C91" s="1">
        <v>43130</v>
      </c>
      <c r="D91" t="s">
        <v>1824</v>
      </c>
      <c r="E91" s="2">
        <v>60</v>
      </c>
      <c r="F91" s="2">
        <v>2853</v>
      </c>
      <c r="G91" s="2" t="e">
        <f>+$B$4*#REF!+$B$5*#REF!</f>
        <v>#REF!</v>
      </c>
      <c r="H91" s="5">
        <f t="shared" si="2"/>
        <v>47.55</v>
      </c>
      <c r="I91" t="s">
        <v>1825</v>
      </c>
      <c r="J91">
        <v>7267</v>
      </c>
      <c r="K91">
        <v>10379</v>
      </c>
      <c r="L91" t="s">
        <v>1826</v>
      </c>
      <c r="M91" t="s">
        <v>24</v>
      </c>
      <c r="N91" t="s">
        <v>34</v>
      </c>
      <c r="O91" t="s">
        <v>1357</v>
      </c>
      <c r="P91">
        <v>-33.422274999999999</v>
      </c>
      <c r="Q91">
        <v>-70.643675999999999</v>
      </c>
      <c r="R91">
        <v>2009</v>
      </c>
      <c r="S91" t="s">
        <v>1827</v>
      </c>
      <c r="T91">
        <v>2853</v>
      </c>
      <c r="U91" t="s">
        <v>37</v>
      </c>
      <c r="V91" t="s">
        <v>1828</v>
      </c>
      <c r="W91" t="s">
        <v>1829</v>
      </c>
      <c r="X91">
        <v>0</v>
      </c>
    </row>
    <row r="92" spans="1:24" x14ac:dyDescent="0.25">
      <c r="A92">
        <v>85</v>
      </c>
      <c r="B92" t="s">
        <v>1389</v>
      </c>
      <c r="C92" s="1">
        <v>43495</v>
      </c>
      <c r="D92" t="s">
        <v>1830</v>
      </c>
      <c r="E92" s="2">
        <v>60</v>
      </c>
      <c r="F92" s="2">
        <v>2650</v>
      </c>
      <c r="G92" s="2" t="e">
        <f>+$B$4*#REF!+$B$5*#REF!</f>
        <v>#REF!</v>
      </c>
      <c r="H92" s="5">
        <f t="shared" si="2"/>
        <v>44.166666666666664</v>
      </c>
      <c r="I92" t="s">
        <v>1761</v>
      </c>
      <c r="J92">
        <v>7843</v>
      </c>
      <c r="K92">
        <v>11473</v>
      </c>
      <c r="L92" t="s">
        <v>1831</v>
      </c>
      <c r="M92" t="s">
        <v>24</v>
      </c>
      <c r="N92" t="s">
        <v>34</v>
      </c>
      <c r="O92" t="s">
        <v>1357</v>
      </c>
      <c r="P92">
        <v>-33.422765366615501</v>
      </c>
      <c r="Q92">
        <v>-70.643988921098099</v>
      </c>
      <c r="R92">
        <v>2009</v>
      </c>
      <c r="S92" t="s">
        <v>405</v>
      </c>
      <c r="T92">
        <v>2650</v>
      </c>
      <c r="U92" t="s">
        <v>37</v>
      </c>
      <c r="V92" t="s">
        <v>1832</v>
      </c>
      <c r="W92" t="s">
        <v>1833</v>
      </c>
      <c r="X92">
        <v>0</v>
      </c>
    </row>
    <row r="93" spans="1:24" x14ac:dyDescent="0.25">
      <c r="A93">
        <v>86</v>
      </c>
      <c r="B93" t="s">
        <v>1389</v>
      </c>
      <c r="C93" s="1">
        <v>43251</v>
      </c>
      <c r="D93" t="s">
        <v>1834</v>
      </c>
      <c r="E93" s="2">
        <v>60</v>
      </c>
      <c r="F93" s="2">
        <v>2600</v>
      </c>
      <c r="G93" s="2" t="e">
        <f>+$B$4*#REF!+$B$5*#REF!</f>
        <v>#REF!</v>
      </c>
      <c r="H93" s="5">
        <f t="shared" si="2"/>
        <v>43.333333333333336</v>
      </c>
      <c r="I93" t="s">
        <v>1761</v>
      </c>
      <c r="J93">
        <v>41383</v>
      </c>
      <c r="K93">
        <v>59384</v>
      </c>
      <c r="L93" t="s">
        <v>1835</v>
      </c>
      <c r="M93" t="s">
        <v>24</v>
      </c>
      <c r="N93" t="s">
        <v>34</v>
      </c>
      <c r="O93" t="s">
        <v>1357</v>
      </c>
      <c r="P93">
        <v>-33.422765366615501</v>
      </c>
      <c r="Q93">
        <v>-70.643988921098099</v>
      </c>
      <c r="S93" t="s">
        <v>1836</v>
      </c>
      <c r="T93">
        <v>2600</v>
      </c>
      <c r="U93" t="s">
        <v>37</v>
      </c>
      <c r="V93" t="s">
        <v>1837</v>
      </c>
      <c r="W93" t="s">
        <v>1838</v>
      </c>
      <c r="X93">
        <v>0</v>
      </c>
    </row>
    <row r="94" spans="1:24" x14ac:dyDescent="0.25">
      <c r="A94">
        <v>96</v>
      </c>
      <c r="B94" t="s">
        <v>1389</v>
      </c>
      <c r="C94" s="1">
        <v>43084</v>
      </c>
      <c r="D94" t="s">
        <v>1839</v>
      </c>
      <c r="E94" s="2">
        <v>60</v>
      </c>
      <c r="F94" s="2">
        <v>2402</v>
      </c>
      <c r="G94" s="2" t="e">
        <f>+$B$4*#REF!+$B$5*#REF!</f>
        <v>#REF!</v>
      </c>
      <c r="H94" s="5">
        <f t="shared" si="2"/>
        <v>40.033333333333331</v>
      </c>
      <c r="I94" t="s">
        <v>1840</v>
      </c>
      <c r="J94">
        <v>90132</v>
      </c>
      <c r="K94">
        <v>129197</v>
      </c>
      <c r="L94" t="s">
        <v>1841</v>
      </c>
      <c r="M94" t="s">
        <v>24</v>
      </c>
      <c r="N94" t="s">
        <v>34</v>
      </c>
      <c r="O94" t="s">
        <v>1357</v>
      </c>
      <c r="P94">
        <v>-33.422131999999998</v>
      </c>
      <c r="Q94">
        <v>-70.644063000000003</v>
      </c>
      <c r="R94">
        <v>2009</v>
      </c>
      <c r="S94" t="s">
        <v>1842</v>
      </c>
      <c r="T94">
        <v>2402</v>
      </c>
      <c r="U94" t="s">
        <v>37</v>
      </c>
      <c r="V94" t="s">
        <v>1843</v>
      </c>
      <c r="W94" t="s">
        <v>1844</v>
      </c>
      <c r="X94">
        <v>0</v>
      </c>
    </row>
    <row r="95" spans="1:24" x14ac:dyDescent="0.25">
      <c r="A95">
        <v>114</v>
      </c>
      <c r="B95" t="s">
        <v>1353</v>
      </c>
      <c r="C95" s="1">
        <v>43122</v>
      </c>
      <c r="D95" t="s">
        <v>1845</v>
      </c>
      <c r="E95" s="2">
        <v>60</v>
      </c>
      <c r="F95" s="2">
        <v>2948</v>
      </c>
      <c r="G95" s="2" t="e">
        <f>+$B$4*#REF!+$B$5*#REF!</f>
        <v>#REF!</v>
      </c>
      <c r="H95" s="5">
        <f t="shared" si="2"/>
        <v>49.133333333333333</v>
      </c>
      <c r="I95" t="s">
        <v>1441</v>
      </c>
      <c r="J95">
        <v>5147</v>
      </c>
      <c r="K95">
        <v>7326</v>
      </c>
      <c r="L95" t="s">
        <v>1846</v>
      </c>
      <c r="M95" t="s">
        <v>24</v>
      </c>
      <c r="N95" t="s">
        <v>34</v>
      </c>
      <c r="O95" t="s">
        <v>1357</v>
      </c>
      <c r="P95">
        <v>-33.426006600000001</v>
      </c>
      <c r="Q95">
        <v>-70.643527599999999</v>
      </c>
      <c r="R95">
        <v>2014</v>
      </c>
      <c r="S95" t="s">
        <v>139</v>
      </c>
      <c r="T95">
        <v>2948</v>
      </c>
      <c r="U95" t="s">
        <v>71</v>
      </c>
      <c r="V95" t="s">
        <v>1782</v>
      </c>
      <c r="W95" t="s">
        <v>1847</v>
      </c>
      <c r="X95">
        <v>0</v>
      </c>
    </row>
    <row r="96" spans="1:24" x14ac:dyDescent="0.25">
      <c r="A96">
        <v>119</v>
      </c>
      <c r="B96" t="s">
        <v>1353</v>
      </c>
      <c r="C96" s="1">
        <v>43073</v>
      </c>
      <c r="D96" t="s">
        <v>1848</v>
      </c>
      <c r="E96" s="2">
        <v>60</v>
      </c>
      <c r="F96" s="2">
        <v>2948</v>
      </c>
      <c r="G96" s="2" t="e">
        <f>+$B$4*#REF!+$B$5*#REF!</f>
        <v>#REF!</v>
      </c>
      <c r="H96" s="5">
        <f t="shared" si="2"/>
        <v>49.133333333333333</v>
      </c>
      <c r="I96" t="s">
        <v>1784</v>
      </c>
      <c r="J96">
        <v>87189</v>
      </c>
      <c r="K96">
        <v>124982</v>
      </c>
      <c r="L96" t="s">
        <v>1849</v>
      </c>
      <c r="M96" t="s">
        <v>24</v>
      </c>
      <c r="N96" t="s">
        <v>34</v>
      </c>
      <c r="O96" t="s">
        <v>1357</v>
      </c>
      <c r="P96">
        <v>-33.426185685099</v>
      </c>
      <c r="Q96">
        <v>-70.643441769311494</v>
      </c>
      <c r="R96">
        <v>2014</v>
      </c>
      <c r="S96" t="s">
        <v>1850</v>
      </c>
      <c r="T96">
        <v>2948</v>
      </c>
      <c r="U96" t="s">
        <v>71</v>
      </c>
      <c r="V96" t="s">
        <v>1782</v>
      </c>
      <c r="W96" t="s">
        <v>1851</v>
      </c>
      <c r="X96">
        <v>0</v>
      </c>
    </row>
    <row r="97" spans="1:24" x14ac:dyDescent="0.25">
      <c r="A97">
        <v>122</v>
      </c>
      <c r="B97" t="s">
        <v>1353</v>
      </c>
      <c r="C97" s="1">
        <v>44265</v>
      </c>
      <c r="D97" t="s">
        <v>1852</v>
      </c>
      <c r="E97" s="2">
        <v>60</v>
      </c>
      <c r="F97" s="2">
        <v>3000</v>
      </c>
      <c r="G97" s="2" t="e">
        <f>+$B$4*#REF!+$B$5*#REF!</f>
        <v>#REF!</v>
      </c>
      <c r="H97" s="5">
        <f t="shared" si="2"/>
        <v>50</v>
      </c>
      <c r="I97" t="s">
        <v>1447</v>
      </c>
      <c r="J97">
        <v>17608</v>
      </c>
      <c r="K97">
        <v>25882</v>
      </c>
      <c r="L97" t="s">
        <v>1853</v>
      </c>
      <c r="M97" t="s">
        <v>24</v>
      </c>
      <c r="N97" t="s">
        <v>34</v>
      </c>
      <c r="O97" t="s">
        <v>1357</v>
      </c>
      <c r="P97">
        <v>-33.426188000000003</v>
      </c>
      <c r="Q97">
        <v>-70.64358</v>
      </c>
      <c r="S97" t="s">
        <v>1854</v>
      </c>
      <c r="T97">
        <v>3000</v>
      </c>
      <c r="U97" t="s">
        <v>37</v>
      </c>
      <c r="V97" t="s">
        <v>1855</v>
      </c>
      <c r="W97" t="s">
        <v>1856</v>
      </c>
      <c r="X97">
        <v>0</v>
      </c>
    </row>
    <row r="98" spans="1:24" x14ac:dyDescent="0.25">
      <c r="A98">
        <v>101</v>
      </c>
      <c r="B98" t="s">
        <v>1461</v>
      </c>
      <c r="C98" s="1">
        <v>43780</v>
      </c>
      <c r="D98" t="s">
        <v>1857</v>
      </c>
      <c r="E98" s="6">
        <v>61</v>
      </c>
      <c r="F98" s="2">
        <v>2956</v>
      </c>
      <c r="G98" s="2" t="e">
        <f>+$B$4*#REF!+$B$5*#REF!</f>
        <v>#REF!</v>
      </c>
      <c r="H98" s="5">
        <f t="shared" si="2"/>
        <v>48.459016393442624</v>
      </c>
      <c r="I98" t="s">
        <v>1463</v>
      </c>
      <c r="J98">
        <v>83007</v>
      </c>
      <c r="K98">
        <v>120938</v>
      </c>
      <c r="L98" t="s">
        <v>1858</v>
      </c>
      <c r="M98" t="s">
        <v>24</v>
      </c>
      <c r="N98" t="s">
        <v>34</v>
      </c>
      <c r="O98" t="s">
        <v>1357</v>
      </c>
      <c r="P98">
        <v>-33.425706083594598</v>
      </c>
      <c r="Q98">
        <v>-70.643583755819705</v>
      </c>
      <c r="S98" t="s">
        <v>1859</v>
      </c>
      <c r="T98">
        <v>2956</v>
      </c>
      <c r="U98" t="s">
        <v>37</v>
      </c>
      <c r="V98" t="s">
        <v>1860</v>
      </c>
      <c r="W98" t="s">
        <v>1861</v>
      </c>
      <c r="X98">
        <v>0</v>
      </c>
    </row>
    <row r="99" spans="1:24" x14ac:dyDescent="0.25">
      <c r="A99">
        <v>42</v>
      </c>
      <c r="B99" t="s">
        <v>1514</v>
      </c>
      <c r="C99" s="1">
        <v>43385</v>
      </c>
      <c r="D99" t="s">
        <v>1862</v>
      </c>
      <c r="E99" s="2">
        <v>61</v>
      </c>
      <c r="F99" s="2">
        <v>2950</v>
      </c>
      <c r="G99" s="2" t="e">
        <f>+$B$4*#REF!+$B$5*#REF!</f>
        <v>#REF!</v>
      </c>
      <c r="H99" s="5">
        <f t="shared" si="2"/>
        <v>48.360655737704917</v>
      </c>
      <c r="I99" t="s">
        <v>1863</v>
      </c>
      <c r="J99">
        <v>77804</v>
      </c>
      <c r="K99">
        <v>109371</v>
      </c>
      <c r="L99" t="s">
        <v>1864</v>
      </c>
      <c r="M99" t="s">
        <v>24</v>
      </c>
      <c r="N99" t="s">
        <v>34</v>
      </c>
      <c r="O99" t="s">
        <v>1357</v>
      </c>
      <c r="P99">
        <v>-33.424203300000002</v>
      </c>
      <c r="Q99">
        <v>-70.6387079</v>
      </c>
      <c r="R99">
        <v>2006</v>
      </c>
      <c r="S99" t="s">
        <v>1005</v>
      </c>
      <c r="T99">
        <v>2950</v>
      </c>
      <c r="U99" t="s">
        <v>56</v>
      </c>
      <c r="V99" t="s">
        <v>1865</v>
      </c>
      <c r="W99" t="s">
        <v>1866</v>
      </c>
      <c r="X99">
        <v>0</v>
      </c>
    </row>
    <row r="100" spans="1:24" x14ac:dyDescent="0.25">
      <c r="A100">
        <v>43</v>
      </c>
      <c r="B100" t="s">
        <v>1514</v>
      </c>
      <c r="C100" s="1">
        <v>43174</v>
      </c>
      <c r="D100" t="s">
        <v>1867</v>
      </c>
      <c r="E100" s="2">
        <v>61</v>
      </c>
      <c r="F100" s="2">
        <v>2645</v>
      </c>
      <c r="G100" s="2" t="e">
        <f>+$B$4*#REF!+$B$5*#REF!</f>
        <v>#REF!</v>
      </c>
      <c r="H100" s="5">
        <f t="shared" si="2"/>
        <v>43.360655737704917</v>
      </c>
      <c r="I100" t="s">
        <v>1863</v>
      </c>
      <c r="J100">
        <v>20772</v>
      </c>
      <c r="K100">
        <v>29630</v>
      </c>
      <c r="L100" t="s">
        <v>1868</v>
      </c>
      <c r="M100" t="s">
        <v>24</v>
      </c>
      <c r="N100" t="s">
        <v>34</v>
      </c>
      <c r="O100" t="s">
        <v>1357</v>
      </c>
      <c r="P100">
        <v>-33.424203300000002</v>
      </c>
      <c r="Q100">
        <v>-70.6387079</v>
      </c>
      <c r="S100" t="s">
        <v>1869</v>
      </c>
      <c r="T100">
        <v>2645</v>
      </c>
      <c r="U100" t="s">
        <v>37</v>
      </c>
      <c r="V100" t="s">
        <v>1870</v>
      </c>
      <c r="W100" t="s">
        <v>1871</v>
      </c>
      <c r="X100">
        <v>0</v>
      </c>
    </row>
    <row r="101" spans="1:24" x14ac:dyDescent="0.25">
      <c r="A101">
        <v>98</v>
      </c>
      <c r="B101" t="s">
        <v>1461</v>
      </c>
      <c r="C101" s="1">
        <v>43780</v>
      </c>
      <c r="D101" t="s">
        <v>1872</v>
      </c>
      <c r="E101" s="2">
        <v>61</v>
      </c>
      <c r="F101" s="2">
        <v>2956</v>
      </c>
      <c r="G101" s="2" t="e">
        <f>+$B$4*#REF!+$B$5*#REF!</f>
        <v>#REF!</v>
      </c>
      <c r="H101" s="5">
        <f t="shared" si="2"/>
        <v>48.459016393442624</v>
      </c>
      <c r="I101" t="s">
        <v>1463</v>
      </c>
      <c r="J101">
        <v>83007</v>
      </c>
      <c r="K101">
        <v>120938</v>
      </c>
      <c r="L101" t="s">
        <v>1873</v>
      </c>
      <c r="M101" t="s">
        <v>24</v>
      </c>
      <c r="N101" t="s">
        <v>34</v>
      </c>
      <c r="O101" t="s">
        <v>1357</v>
      </c>
      <c r="P101">
        <v>-33.425706083594598</v>
      </c>
      <c r="Q101">
        <v>-70.643583755819705</v>
      </c>
      <c r="R101">
        <v>2007</v>
      </c>
      <c r="S101" t="s">
        <v>1859</v>
      </c>
      <c r="T101">
        <v>2956</v>
      </c>
      <c r="U101" t="s">
        <v>37</v>
      </c>
      <c r="V101" t="s">
        <v>1860</v>
      </c>
      <c r="W101" t="s">
        <v>1861</v>
      </c>
      <c r="X101">
        <v>0</v>
      </c>
    </row>
    <row r="102" spans="1:24" x14ac:dyDescent="0.25">
      <c r="A102">
        <v>99</v>
      </c>
      <c r="B102" t="s">
        <v>1461</v>
      </c>
      <c r="C102" s="1">
        <v>43782</v>
      </c>
      <c r="D102" t="s">
        <v>1874</v>
      </c>
      <c r="E102" s="2">
        <v>61</v>
      </c>
      <c r="F102" s="2">
        <v>2990</v>
      </c>
      <c r="G102" s="2" t="e">
        <f>+$B$4*#REF!+$B$5*#REF!</f>
        <v>#REF!</v>
      </c>
      <c r="H102" s="5">
        <f t="shared" si="2"/>
        <v>49.016393442622949</v>
      </c>
      <c r="I102" t="s">
        <v>1463</v>
      </c>
      <c r="J102">
        <v>83913</v>
      </c>
      <c r="K102">
        <v>122255</v>
      </c>
      <c r="L102" t="s">
        <v>1875</v>
      </c>
      <c r="M102" t="s">
        <v>24</v>
      </c>
      <c r="N102" t="s">
        <v>34</v>
      </c>
      <c r="O102" t="s">
        <v>1357</v>
      </c>
      <c r="P102">
        <v>-33.425706083594598</v>
      </c>
      <c r="Q102">
        <v>-70.643583755819705</v>
      </c>
      <c r="S102" t="s">
        <v>1876</v>
      </c>
      <c r="T102">
        <v>2990</v>
      </c>
      <c r="U102" t="s">
        <v>37</v>
      </c>
      <c r="V102" t="s">
        <v>1877</v>
      </c>
      <c r="W102" t="s">
        <v>1878</v>
      </c>
      <c r="X102">
        <v>0</v>
      </c>
    </row>
    <row r="103" spans="1:24" x14ac:dyDescent="0.25">
      <c r="A103">
        <v>100</v>
      </c>
      <c r="B103" t="s">
        <v>1461</v>
      </c>
      <c r="C103" s="1">
        <v>43782</v>
      </c>
      <c r="D103" t="s">
        <v>1874</v>
      </c>
      <c r="E103" s="2">
        <v>61</v>
      </c>
      <c r="F103" s="2">
        <v>2990</v>
      </c>
      <c r="G103" s="2" t="e">
        <f>+$B$4*#REF!+$B$5*#REF!</f>
        <v>#REF!</v>
      </c>
      <c r="H103" s="5">
        <f t="shared" si="2"/>
        <v>49.016393442622949</v>
      </c>
      <c r="I103" t="s">
        <v>1463</v>
      </c>
      <c r="J103">
        <v>83913</v>
      </c>
      <c r="K103">
        <v>122255</v>
      </c>
      <c r="L103" t="s">
        <v>1875</v>
      </c>
      <c r="M103" t="s">
        <v>24</v>
      </c>
      <c r="N103" t="s">
        <v>34</v>
      </c>
      <c r="O103" t="s">
        <v>1357</v>
      </c>
      <c r="P103">
        <v>-33.425706083594598</v>
      </c>
      <c r="Q103">
        <v>-70.643583755819705</v>
      </c>
      <c r="S103" t="s">
        <v>1876</v>
      </c>
      <c r="T103">
        <v>2990</v>
      </c>
      <c r="U103" t="s">
        <v>37</v>
      </c>
      <c r="V103" t="s">
        <v>1877</v>
      </c>
      <c r="W103" t="s">
        <v>1878</v>
      </c>
      <c r="X103">
        <v>0</v>
      </c>
    </row>
    <row r="104" spans="1:24" x14ac:dyDescent="0.25">
      <c r="A104">
        <v>103</v>
      </c>
      <c r="B104" t="s">
        <v>1461</v>
      </c>
      <c r="C104" s="1">
        <v>43104</v>
      </c>
      <c r="D104" t="s">
        <v>1879</v>
      </c>
      <c r="E104" s="2">
        <v>61</v>
      </c>
      <c r="F104" s="2">
        <v>2816</v>
      </c>
      <c r="G104" s="2" t="e">
        <f>+$B$4*#REF!+$B$5*#REF!</f>
        <v>#REF!</v>
      </c>
      <c r="H104" s="5">
        <f t="shared" ref="H104:H137" si="3">+F104/E104</f>
        <v>46.16393442622951</v>
      </c>
      <c r="I104" t="s">
        <v>1488</v>
      </c>
      <c r="J104">
        <v>904</v>
      </c>
      <c r="K104">
        <v>1292</v>
      </c>
      <c r="L104" t="s">
        <v>1880</v>
      </c>
      <c r="M104" t="s">
        <v>24</v>
      </c>
      <c r="N104" t="s">
        <v>34</v>
      </c>
      <c r="O104" t="s">
        <v>1357</v>
      </c>
      <c r="P104">
        <v>-33.425839000000003</v>
      </c>
      <c r="Q104">
        <v>-70.643561000000005</v>
      </c>
      <c r="R104">
        <v>2007</v>
      </c>
      <c r="S104" t="s">
        <v>1881</v>
      </c>
      <c r="T104">
        <v>2816</v>
      </c>
      <c r="U104" t="s">
        <v>37</v>
      </c>
      <c r="V104" t="s">
        <v>1882</v>
      </c>
      <c r="W104" t="s">
        <v>1883</v>
      </c>
      <c r="X104">
        <v>0</v>
      </c>
    </row>
    <row r="105" spans="1:24" x14ac:dyDescent="0.25">
      <c r="A105">
        <v>104</v>
      </c>
      <c r="B105" t="s">
        <v>1461</v>
      </c>
      <c r="C105" s="1">
        <v>43171</v>
      </c>
      <c r="D105" t="s">
        <v>1884</v>
      </c>
      <c r="E105" s="2">
        <v>61</v>
      </c>
      <c r="F105" s="2">
        <v>2800</v>
      </c>
      <c r="G105" s="2" t="e">
        <f>+$B$4*#REF!+$B$5*#REF!</f>
        <v>#REF!</v>
      </c>
      <c r="H105" s="5">
        <f t="shared" si="3"/>
        <v>45.901639344262293</v>
      </c>
      <c r="I105" t="s">
        <v>1885</v>
      </c>
      <c r="J105">
        <v>19522</v>
      </c>
      <c r="K105">
        <v>27838</v>
      </c>
      <c r="L105" t="s">
        <v>1886</v>
      </c>
      <c r="M105" t="s">
        <v>24</v>
      </c>
      <c r="N105" t="s">
        <v>34</v>
      </c>
      <c r="O105" t="s">
        <v>1357</v>
      </c>
      <c r="P105">
        <v>-33.425839500000002</v>
      </c>
      <c r="Q105">
        <v>-70.643561099999999</v>
      </c>
      <c r="R105">
        <v>2007</v>
      </c>
      <c r="S105" t="s">
        <v>1887</v>
      </c>
      <c r="T105">
        <v>2800</v>
      </c>
      <c r="U105" t="s">
        <v>37</v>
      </c>
      <c r="V105" t="s">
        <v>1888</v>
      </c>
      <c r="W105" t="s">
        <v>1889</v>
      </c>
      <c r="X105">
        <v>0</v>
      </c>
    </row>
    <row r="106" spans="1:24" x14ac:dyDescent="0.25">
      <c r="A106">
        <v>105</v>
      </c>
      <c r="B106" t="s">
        <v>1461</v>
      </c>
      <c r="C106" s="1">
        <v>43500</v>
      </c>
      <c r="D106" t="s">
        <v>1890</v>
      </c>
      <c r="E106" s="2">
        <v>61</v>
      </c>
      <c r="F106" s="2">
        <v>2360</v>
      </c>
      <c r="G106" s="2" t="e">
        <f>+$B$4*#REF!+$B$5*#REF!</f>
        <v>#REF!</v>
      </c>
      <c r="H106" s="5">
        <f t="shared" si="3"/>
        <v>38.688524590163937</v>
      </c>
      <c r="I106" t="s">
        <v>1885</v>
      </c>
      <c r="J106">
        <v>9155</v>
      </c>
      <c r="K106">
        <v>13309</v>
      </c>
      <c r="L106" t="s">
        <v>1891</v>
      </c>
      <c r="M106" t="s">
        <v>24</v>
      </c>
      <c r="N106" t="s">
        <v>34</v>
      </c>
      <c r="O106" t="s">
        <v>1357</v>
      </c>
      <c r="P106">
        <v>-33.425839500000002</v>
      </c>
      <c r="Q106">
        <v>-70.643561099999999</v>
      </c>
      <c r="R106">
        <v>2007</v>
      </c>
      <c r="S106" t="s">
        <v>1892</v>
      </c>
      <c r="T106">
        <v>2360</v>
      </c>
      <c r="U106" t="s">
        <v>37</v>
      </c>
      <c r="V106" t="s">
        <v>1893</v>
      </c>
      <c r="W106" t="s">
        <v>1894</v>
      </c>
      <c r="X106">
        <v>0</v>
      </c>
    </row>
    <row r="107" spans="1:24" x14ac:dyDescent="0.25">
      <c r="A107">
        <v>108</v>
      </c>
      <c r="B107" t="s">
        <v>1461</v>
      </c>
      <c r="C107" s="1">
        <v>43158</v>
      </c>
      <c r="D107" t="s">
        <v>1895</v>
      </c>
      <c r="E107" s="2">
        <v>61</v>
      </c>
      <c r="F107" s="2">
        <v>2047</v>
      </c>
      <c r="G107" s="2" t="e">
        <f>+$B$4*#REF!+$B$5*#REF!</f>
        <v>#REF!</v>
      </c>
      <c r="H107" s="5">
        <f t="shared" si="3"/>
        <v>33.557377049180324</v>
      </c>
      <c r="I107" t="s">
        <v>1475</v>
      </c>
      <c r="J107">
        <v>15957</v>
      </c>
      <c r="K107">
        <v>22635</v>
      </c>
      <c r="L107" t="s">
        <v>1896</v>
      </c>
      <c r="M107" t="s">
        <v>24</v>
      </c>
      <c r="N107" t="s">
        <v>34</v>
      </c>
      <c r="O107" t="s">
        <v>1357</v>
      </c>
      <c r="P107">
        <v>-33.4257226516008</v>
      </c>
      <c r="Q107">
        <v>-70.6437803952454</v>
      </c>
      <c r="S107" t="s">
        <v>1897</v>
      </c>
      <c r="T107">
        <v>2047</v>
      </c>
      <c r="U107" t="s">
        <v>37</v>
      </c>
      <c r="V107" t="s">
        <v>1898</v>
      </c>
      <c r="W107" t="s">
        <v>1899</v>
      </c>
      <c r="X107">
        <v>0</v>
      </c>
    </row>
    <row r="108" spans="1:24" x14ac:dyDescent="0.25">
      <c r="A108">
        <v>109</v>
      </c>
      <c r="B108" t="s">
        <v>1461</v>
      </c>
      <c r="C108" s="1">
        <v>43186</v>
      </c>
      <c r="D108" t="s">
        <v>1900</v>
      </c>
      <c r="E108" s="2">
        <v>61</v>
      </c>
      <c r="F108" s="2">
        <v>2930</v>
      </c>
      <c r="G108" s="2" t="e">
        <f>+$B$4*#REF!+$B$5*#REF!</f>
        <v>#REF!</v>
      </c>
      <c r="H108" s="5">
        <f t="shared" si="3"/>
        <v>48.032786885245905</v>
      </c>
      <c r="I108" t="s">
        <v>1475</v>
      </c>
      <c r="J108">
        <v>24143</v>
      </c>
      <c r="K108">
        <v>34553</v>
      </c>
      <c r="L108" t="s">
        <v>1901</v>
      </c>
      <c r="M108" t="s">
        <v>24</v>
      </c>
      <c r="N108" t="s">
        <v>34</v>
      </c>
      <c r="O108" t="s">
        <v>1357</v>
      </c>
      <c r="P108">
        <v>-33.4257226516008</v>
      </c>
      <c r="Q108">
        <v>-70.6437803952454</v>
      </c>
      <c r="R108">
        <v>2007</v>
      </c>
      <c r="S108" t="s">
        <v>1902</v>
      </c>
      <c r="T108">
        <v>2930</v>
      </c>
      <c r="U108" t="s">
        <v>37</v>
      </c>
      <c r="V108" t="s">
        <v>1903</v>
      </c>
      <c r="W108" t="s">
        <v>1904</v>
      </c>
      <c r="X108">
        <v>0</v>
      </c>
    </row>
    <row r="109" spans="1:24" x14ac:dyDescent="0.25">
      <c r="A109">
        <v>110</v>
      </c>
      <c r="B109" t="s">
        <v>1461</v>
      </c>
      <c r="C109" s="1">
        <v>43482</v>
      </c>
      <c r="D109" t="s">
        <v>1905</v>
      </c>
      <c r="E109" s="2">
        <v>61</v>
      </c>
      <c r="F109" s="2">
        <v>2905</v>
      </c>
      <c r="G109" s="2" t="e">
        <f>+$B$4*#REF!+$B$5*#REF!</f>
        <v>#REF!</v>
      </c>
      <c r="H109" s="5">
        <f t="shared" si="3"/>
        <v>47.622950819672134</v>
      </c>
      <c r="I109" t="s">
        <v>1475</v>
      </c>
      <c r="J109">
        <v>4398</v>
      </c>
      <c r="K109">
        <v>6424</v>
      </c>
      <c r="L109" t="s">
        <v>1906</v>
      </c>
      <c r="M109" t="s">
        <v>24</v>
      </c>
      <c r="N109" t="s">
        <v>34</v>
      </c>
      <c r="O109" t="s">
        <v>1357</v>
      </c>
      <c r="P109">
        <v>-33.4257226516008</v>
      </c>
      <c r="Q109">
        <v>-70.6437803952454</v>
      </c>
      <c r="R109">
        <v>2007</v>
      </c>
      <c r="S109" t="s">
        <v>1907</v>
      </c>
      <c r="T109">
        <v>2905</v>
      </c>
      <c r="U109" t="s">
        <v>37</v>
      </c>
      <c r="V109" t="s">
        <v>1908</v>
      </c>
      <c r="W109" t="s">
        <v>1909</v>
      </c>
      <c r="X109">
        <v>0</v>
      </c>
    </row>
    <row r="110" spans="1:24" x14ac:dyDescent="0.25">
      <c r="A110">
        <v>112</v>
      </c>
      <c r="B110" t="s">
        <v>1461</v>
      </c>
      <c r="C110" s="1">
        <v>43173</v>
      </c>
      <c r="D110" t="s">
        <v>1910</v>
      </c>
      <c r="E110" s="2">
        <v>61</v>
      </c>
      <c r="F110" s="2">
        <v>2810</v>
      </c>
      <c r="G110" s="2" t="e">
        <f>+$B$4*#REF!+$B$5*#REF!</f>
        <v>#REF!</v>
      </c>
      <c r="H110" s="5">
        <f t="shared" si="3"/>
        <v>46.065573770491802</v>
      </c>
      <c r="I110" t="s">
        <v>1475</v>
      </c>
      <c r="J110">
        <v>20413</v>
      </c>
      <c r="K110">
        <v>29121</v>
      </c>
      <c r="L110" t="s">
        <v>1911</v>
      </c>
      <c r="M110" t="s">
        <v>24</v>
      </c>
      <c r="N110" t="s">
        <v>34</v>
      </c>
      <c r="O110" t="s">
        <v>1357</v>
      </c>
      <c r="P110">
        <v>-33.4257226516008</v>
      </c>
      <c r="Q110">
        <v>-70.6437803952454</v>
      </c>
      <c r="R110">
        <v>2007</v>
      </c>
      <c r="S110" t="s">
        <v>1912</v>
      </c>
      <c r="T110">
        <v>2810</v>
      </c>
      <c r="U110" t="s">
        <v>37</v>
      </c>
      <c r="V110" t="s">
        <v>1913</v>
      </c>
      <c r="W110" t="s">
        <v>1914</v>
      </c>
      <c r="X110">
        <v>0</v>
      </c>
    </row>
    <row r="111" spans="1:24" x14ac:dyDescent="0.25">
      <c r="A111">
        <v>39</v>
      </c>
      <c r="B111" t="s">
        <v>1622</v>
      </c>
      <c r="C111" s="1">
        <v>43210</v>
      </c>
      <c r="D111" t="s">
        <v>1915</v>
      </c>
      <c r="E111" s="2">
        <v>62</v>
      </c>
      <c r="F111" s="2">
        <v>2853</v>
      </c>
      <c r="G111" s="2" t="e">
        <f>+$B$4*#REF!+$B$5*#REF!</f>
        <v>#REF!</v>
      </c>
      <c r="H111" s="5">
        <f t="shared" si="3"/>
        <v>46.016129032258064</v>
      </c>
      <c r="I111" t="s">
        <v>1916</v>
      </c>
      <c r="J111">
        <v>31045</v>
      </c>
      <c r="K111">
        <v>44475</v>
      </c>
      <c r="L111" t="s">
        <v>1917</v>
      </c>
      <c r="M111" t="s">
        <v>24</v>
      </c>
      <c r="N111" t="s">
        <v>34</v>
      </c>
      <c r="O111" t="s">
        <v>1357</v>
      </c>
      <c r="P111">
        <v>-33.422505000000001</v>
      </c>
      <c r="Q111">
        <v>-70.641009999999994</v>
      </c>
      <c r="S111" t="s">
        <v>1918</v>
      </c>
      <c r="T111">
        <v>2853</v>
      </c>
      <c r="U111" t="s">
        <v>37</v>
      </c>
      <c r="V111" t="s">
        <v>1919</v>
      </c>
      <c r="W111" t="s">
        <v>1920</v>
      </c>
      <c r="X111">
        <v>0</v>
      </c>
    </row>
    <row r="112" spans="1:24" x14ac:dyDescent="0.25">
      <c r="A112">
        <v>47</v>
      </c>
      <c r="B112" t="s">
        <v>1622</v>
      </c>
      <c r="C112" s="1">
        <v>43427</v>
      </c>
      <c r="D112" t="s">
        <v>1921</v>
      </c>
      <c r="E112" s="2">
        <v>62</v>
      </c>
      <c r="F112" s="2">
        <v>2536</v>
      </c>
      <c r="G112" s="2" t="e">
        <f>+$B$4*#REF!+$B$5*#REF!</f>
        <v>#REF!</v>
      </c>
      <c r="H112" s="5">
        <f t="shared" si="3"/>
        <v>40.903225806451616</v>
      </c>
      <c r="I112" t="s">
        <v>1624</v>
      </c>
      <c r="J112">
        <v>88414</v>
      </c>
      <c r="K112">
        <v>124957</v>
      </c>
      <c r="L112" t="s">
        <v>1922</v>
      </c>
      <c r="M112" t="s">
        <v>24</v>
      </c>
      <c r="N112" t="s">
        <v>34</v>
      </c>
      <c r="O112" t="s">
        <v>1357</v>
      </c>
      <c r="P112">
        <v>-33.422412000000001</v>
      </c>
      <c r="Q112">
        <v>-70.641104999999996</v>
      </c>
      <c r="R112">
        <v>2005</v>
      </c>
      <c r="S112" t="s">
        <v>1923</v>
      </c>
      <c r="T112">
        <v>2536</v>
      </c>
      <c r="U112" t="s">
        <v>56</v>
      </c>
      <c r="V112" t="s">
        <v>1924</v>
      </c>
      <c r="W112" t="s">
        <v>1925</v>
      </c>
      <c r="X112">
        <v>0</v>
      </c>
    </row>
    <row r="113" spans="1:24" x14ac:dyDescent="0.25">
      <c r="A113">
        <v>93</v>
      </c>
      <c r="B113" t="s">
        <v>1628</v>
      </c>
      <c r="C113" s="1">
        <v>43244</v>
      </c>
      <c r="D113" t="s">
        <v>1926</v>
      </c>
      <c r="E113" s="2">
        <v>62</v>
      </c>
      <c r="F113" s="2">
        <v>2587</v>
      </c>
      <c r="G113" s="2" t="e">
        <f>+$B$4*#REF!+$B$5*#REF!</f>
        <v>#REF!</v>
      </c>
      <c r="H113" s="5">
        <f t="shared" si="3"/>
        <v>41.725806451612904</v>
      </c>
      <c r="I113" t="s">
        <v>1927</v>
      </c>
      <c r="J113">
        <v>39583</v>
      </c>
      <c r="K113">
        <v>56822</v>
      </c>
      <c r="L113" t="s">
        <v>1928</v>
      </c>
      <c r="M113" t="s">
        <v>24</v>
      </c>
      <c r="N113" t="s">
        <v>34</v>
      </c>
      <c r="O113" t="s">
        <v>1357</v>
      </c>
      <c r="P113">
        <v>-33.426766999999998</v>
      </c>
      <c r="Q113">
        <v>-70.641481999999996</v>
      </c>
      <c r="R113">
        <v>2005</v>
      </c>
      <c r="S113" t="s">
        <v>1929</v>
      </c>
      <c r="T113">
        <v>2587</v>
      </c>
      <c r="U113" t="s">
        <v>37</v>
      </c>
      <c r="V113" t="s">
        <v>1930</v>
      </c>
      <c r="W113" t="s">
        <v>1931</v>
      </c>
      <c r="X113">
        <v>0</v>
      </c>
    </row>
    <row r="114" spans="1:24" x14ac:dyDescent="0.25">
      <c r="A114">
        <v>120</v>
      </c>
      <c r="B114" t="s">
        <v>1353</v>
      </c>
      <c r="C114" s="1">
        <v>43069</v>
      </c>
      <c r="D114" t="s">
        <v>1932</v>
      </c>
      <c r="E114" s="2">
        <v>62</v>
      </c>
      <c r="F114" s="2">
        <v>3000</v>
      </c>
      <c r="G114" s="2" t="e">
        <f>+$B$4*#REF!+$B$5*#REF!</f>
        <v>#REF!</v>
      </c>
      <c r="H114" s="5">
        <f t="shared" si="3"/>
        <v>48.387096774193552</v>
      </c>
      <c r="I114" t="s">
        <v>1784</v>
      </c>
      <c r="J114">
        <v>86240</v>
      </c>
      <c r="K114">
        <v>123600</v>
      </c>
      <c r="L114" t="s">
        <v>1933</v>
      </c>
      <c r="M114" t="s">
        <v>24</v>
      </c>
      <c r="N114" t="s">
        <v>34</v>
      </c>
      <c r="O114" t="s">
        <v>1357</v>
      </c>
      <c r="P114">
        <v>-33.426185685099</v>
      </c>
      <c r="Q114">
        <v>-70.643441769311494</v>
      </c>
      <c r="R114">
        <v>2014</v>
      </c>
      <c r="S114" t="s">
        <v>969</v>
      </c>
      <c r="T114">
        <v>3000</v>
      </c>
      <c r="U114" t="s">
        <v>71</v>
      </c>
      <c r="V114" t="s">
        <v>1782</v>
      </c>
      <c r="W114" t="s">
        <v>1934</v>
      </c>
      <c r="X114">
        <v>0</v>
      </c>
    </row>
    <row r="115" spans="1:24" x14ac:dyDescent="0.25">
      <c r="A115">
        <v>9</v>
      </c>
      <c r="B115" t="s">
        <v>1361</v>
      </c>
      <c r="C115" s="1">
        <v>43672</v>
      </c>
      <c r="D115" t="s">
        <v>1935</v>
      </c>
      <c r="E115" s="2">
        <v>63</v>
      </c>
      <c r="F115" s="2">
        <v>2830</v>
      </c>
      <c r="G115" s="2" t="e">
        <f>+$B$4*#REF!+$B$5*#REF!</f>
        <v>#REF!</v>
      </c>
      <c r="H115" s="5">
        <f t="shared" si="3"/>
        <v>44.920634920634917</v>
      </c>
      <c r="I115" t="s">
        <v>1381</v>
      </c>
      <c r="J115">
        <v>57776</v>
      </c>
      <c r="K115">
        <v>83908</v>
      </c>
      <c r="L115" t="s">
        <v>1936</v>
      </c>
      <c r="M115" t="s">
        <v>24</v>
      </c>
      <c r="N115" t="s">
        <v>34</v>
      </c>
      <c r="O115" t="s">
        <v>1357</v>
      </c>
      <c r="P115">
        <v>-33.423158227190399</v>
      </c>
      <c r="Q115">
        <v>-70.640456080950898</v>
      </c>
      <c r="S115" t="s">
        <v>1937</v>
      </c>
      <c r="T115">
        <v>2830</v>
      </c>
      <c r="U115" t="s">
        <v>37</v>
      </c>
      <c r="V115" t="s">
        <v>1938</v>
      </c>
      <c r="W115" t="s">
        <v>1939</v>
      </c>
      <c r="X115">
        <v>0</v>
      </c>
    </row>
    <row r="116" spans="1:24" x14ac:dyDescent="0.25">
      <c r="A116">
        <v>12</v>
      </c>
      <c r="B116" t="s">
        <v>1361</v>
      </c>
      <c r="C116" s="1">
        <v>43266</v>
      </c>
      <c r="D116" t="s">
        <v>1940</v>
      </c>
      <c r="E116" s="2">
        <v>63</v>
      </c>
      <c r="F116" s="2">
        <v>2800</v>
      </c>
      <c r="G116" s="2" t="e">
        <f>+$B$4*#REF!+$B$5*#REF!</f>
        <v>#REF!</v>
      </c>
      <c r="H116" s="5">
        <f t="shared" si="3"/>
        <v>44.444444444444443</v>
      </c>
      <c r="I116" t="s">
        <v>1941</v>
      </c>
      <c r="J116">
        <v>46138</v>
      </c>
      <c r="K116">
        <v>66321</v>
      </c>
      <c r="L116" t="s">
        <v>1942</v>
      </c>
      <c r="M116" t="s">
        <v>24</v>
      </c>
      <c r="N116" t="s">
        <v>34</v>
      </c>
      <c r="O116" t="s">
        <v>1357</v>
      </c>
      <c r="P116">
        <v>-33.423302</v>
      </c>
      <c r="Q116">
        <v>-70.640648999999996</v>
      </c>
      <c r="S116" t="s">
        <v>1943</v>
      </c>
      <c r="T116">
        <v>2800</v>
      </c>
      <c r="U116" t="s">
        <v>37</v>
      </c>
      <c r="V116" t="s">
        <v>1944</v>
      </c>
      <c r="W116" t="s">
        <v>1945</v>
      </c>
      <c r="X116">
        <v>0</v>
      </c>
    </row>
    <row r="117" spans="1:24" x14ac:dyDescent="0.25">
      <c r="A117">
        <v>13</v>
      </c>
      <c r="B117" t="s">
        <v>1361</v>
      </c>
      <c r="C117" s="1">
        <v>43538</v>
      </c>
      <c r="D117" t="s">
        <v>1946</v>
      </c>
      <c r="E117" s="2">
        <v>63</v>
      </c>
      <c r="F117" s="2">
        <v>2431</v>
      </c>
      <c r="G117" s="2" t="e">
        <f>+$B$4*#REF!+$B$5*#REF!</f>
        <v>#REF!</v>
      </c>
      <c r="H117" s="5">
        <f t="shared" si="3"/>
        <v>38.587301587301589</v>
      </c>
      <c r="I117" t="s">
        <v>1941</v>
      </c>
      <c r="J117">
        <v>20432</v>
      </c>
      <c r="K117">
        <v>29453</v>
      </c>
      <c r="L117" t="s">
        <v>1947</v>
      </c>
      <c r="M117" t="s">
        <v>24</v>
      </c>
      <c r="N117" t="s">
        <v>34</v>
      </c>
      <c r="O117" t="s">
        <v>1357</v>
      </c>
      <c r="P117">
        <v>-33.423302</v>
      </c>
      <c r="Q117">
        <v>-70.640648999999996</v>
      </c>
      <c r="R117">
        <v>2008</v>
      </c>
      <c r="S117" t="s">
        <v>1120</v>
      </c>
      <c r="T117">
        <v>2431</v>
      </c>
      <c r="U117" t="s">
        <v>37</v>
      </c>
      <c r="V117" t="s">
        <v>1948</v>
      </c>
      <c r="W117" t="s">
        <v>1949</v>
      </c>
      <c r="X117">
        <v>0</v>
      </c>
    </row>
    <row r="118" spans="1:24" x14ac:dyDescent="0.25">
      <c r="A118">
        <v>16</v>
      </c>
      <c r="B118" t="s">
        <v>1361</v>
      </c>
      <c r="C118" s="1">
        <v>43060</v>
      </c>
      <c r="D118" t="s">
        <v>1950</v>
      </c>
      <c r="E118" s="2">
        <v>63</v>
      </c>
      <c r="F118" s="2">
        <v>2783</v>
      </c>
      <c r="G118" s="2" t="e">
        <f>+$B$4*#REF!+$B$5*#REF!</f>
        <v>#REF!</v>
      </c>
      <c r="H118" s="5">
        <f t="shared" si="3"/>
        <v>44.174603174603178</v>
      </c>
      <c r="I118" t="s">
        <v>1951</v>
      </c>
      <c r="J118">
        <v>83210</v>
      </c>
      <c r="K118">
        <v>119335</v>
      </c>
      <c r="L118" t="s">
        <v>1952</v>
      </c>
      <c r="M118" t="s">
        <v>24</v>
      </c>
      <c r="N118" t="s">
        <v>34</v>
      </c>
      <c r="O118" t="s">
        <v>1357</v>
      </c>
      <c r="P118">
        <v>-33.423301500000001</v>
      </c>
      <c r="Q118">
        <v>-70.640649199999999</v>
      </c>
      <c r="R118">
        <v>2008</v>
      </c>
      <c r="S118" t="s">
        <v>1088</v>
      </c>
      <c r="T118">
        <v>2783</v>
      </c>
      <c r="U118" t="s">
        <v>37</v>
      </c>
      <c r="V118" t="s">
        <v>1953</v>
      </c>
      <c r="W118" t="s">
        <v>1954</v>
      </c>
      <c r="X118">
        <v>0</v>
      </c>
    </row>
    <row r="119" spans="1:24" x14ac:dyDescent="0.25">
      <c r="A119">
        <v>61</v>
      </c>
      <c r="B119" t="s">
        <v>1396</v>
      </c>
      <c r="C119" s="1">
        <v>43061</v>
      </c>
      <c r="D119" t="s">
        <v>1955</v>
      </c>
      <c r="E119" s="2">
        <v>63</v>
      </c>
      <c r="F119" s="2">
        <v>2922</v>
      </c>
      <c r="G119" s="2" t="e">
        <f>+$B$4*#REF!+$B$5*#REF!</f>
        <v>#REF!</v>
      </c>
      <c r="H119" s="5">
        <f t="shared" si="3"/>
        <v>46.38095238095238</v>
      </c>
      <c r="I119" t="s">
        <v>1956</v>
      </c>
      <c r="J119">
        <v>83780</v>
      </c>
      <c r="K119">
        <v>120145</v>
      </c>
      <c r="L119" t="s">
        <v>1957</v>
      </c>
      <c r="M119" t="s">
        <v>24</v>
      </c>
      <c r="N119" t="s">
        <v>34</v>
      </c>
      <c r="O119" t="s">
        <v>1357</v>
      </c>
      <c r="P119">
        <v>-33.425415999999998</v>
      </c>
      <c r="Q119">
        <v>-70.641502199999906</v>
      </c>
      <c r="R119">
        <v>2008</v>
      </c>
      <c r="S119" t="s">
        <v>1958</v>
      </c>
      <c r="T119">
        <v>2922</v>
      </c>
      <c r="U119" t="s">
        <v>37</v>
      </c>
      <c r="V119" t="s">
        <v>1959</v>
      </c>
      <c r="W119" t="s">
        <v>1960</v>
      </c>
      <c r="X119">
        <v>0</v>
      </c>
    </row>
    <row r="120" spans="1:24" x14ac:dyDescent="0.25">
      <c r="A120">
        <v>69</v>
      </c>
      <c r="B120" t="s">
        <v>1396</v>
      </c>
      <c r="C120" s="1">
        <v>43761</v>
      </c>
      <c r="D120" t="s">
        <v>1961</v>
      </c>
      <c r="E120" s="2">
        <v>63</v>
      </c>
      <c r="F120" s="2">
        <v>2181</v>
      </c>
      <c r="G120" s="2" t="e">
        <f>+$B$4*#REF!+$B$5*#REF!</f>
        <v>#REF!</v>
      </c>
      <c r="H120" s="5">
        <f t="shared" si="3"/>
        <v>34.61904761904762</v>
      </c>
      <c r="I120" t="s">
        <v>1398</v>
      </c>
      <c r="J120">
        <v>79988</v>
      </c>
      <c r="K120">
        <v>116511</v>
      </c>
      <c r="L120" t="s">
        <v>1962</v>
      </c>
      <c r="M120" t="s">
        <v>24</v>
      </c>
      <c r="N120" t="s">
        <v>34</v>
      </c>
      <c r="O120" t="s">
        <v>1357</v>
      </c>
      <c r="P120">
        <v>-33.425460999999999</v>
      </c>
      <c r="Q120">
        <v>-70.641463999999999</v>
      </c>
      <c r="S120" t="s">
        <v>1139</v>
      </c>
      <c r="T120">
        <v>2181</v>
      </c>
      <c r="U120" t="s">
        <v>37</v>
      </c>
      <c r="V120" t="s">
        <v>1963</v>
      </c>
      <c r="W120" t="s">
        <v>1964</v>
      </c>
      <c r="X120">
        <v>0</v>
      </c>
    </row>
    <row r="121" spans="1:24" x14ac:dyDescent="0.25">
      <c r="A121">
        <v>33</v>
      </c>
      <c r="B121" t="s">
        <v>1514</v>
      </c>
      <c r="C121" s="1">
        <v>43721</v>
      </c>
      <c r="D121" t="s">
        <v>1965</v>
      </c>
      <c r="E121" s="6">
        <v>64</v>
      </c>
      <c r="F121" s="2">
        <v>2463</v>
      </c>
      <c r="G121" s="2" t="e">
        <f>+$B$4*#REF!+$B$5*#REF!</f>
        <v>#REF!</v>
      </c>
      <c r="H121" s="5">
        <f t="shared" si="3"/>
        <v>38.484375</v>
      </c>
      <c r="I121" t="s">
        <v>1646</v>
      </c>
      <c r="J121">
        <v>71547</v>
      </c>
      <c r="K121">
        <v>104076</v>
      </c>
      <c r="L121" t="s">
        <v>1966</v>
      </c>
      <c r="M121" t="s">
        <v>24</v>
      </c>
      <c r="N121" t="s">
        <v>34</v>
      </c>
      <c r="O121" t="s">
        <v>1357</v>
      </c>
      <c r="P121">
        <v>-33.424055000000003</v>
      </c>
      <c r="Q121">
        <v>-70.638677299999998</v>
      </c>
      <c r="S121" t="s">
        <v>1967</v>
      </c>
      <c r="T121">
        <v>2463</v>
      </c>
      <c r="U121" t="s">
        <v>37</v>
      </c>
      <c r="V121" t="s">
        <v>1968</v>
      </c>
      <c r="W121" t="s">
        <v>1690</v>
      </c>
      <c r="X121">
        <v>0</v>
      </c>
    </row>
    <row r="122" spans="1:24" x14ac:dyDescent="0.25">
      <c r="A122">
        <v>52</v>
      </c>
      <c r="B122" t="s">
        <v>1969</v>
      </c>
      <c r="C122" s="1">
        <v>43934</v>
      </c>
      <c r="D122" t="s">
        <v>1970</v>
      </c>
      <c r="E122" s="2">
        <v>68</v>
      </c>
      <c r="F122" s="2">
        <v>2129</v>
      </c>
      <c r="G122" s="2" t="e">
        <f>+$B$4*#REF!+$B$5*#REF!</f>
        <v>#REF!</v>
      </c>
      <c r="H122" s="5">
        <f t="shared" si="3"/>
        <v>31.308823529411764</v>
      </c>
      <c r="I122" t="s">
        <v>1971</v>
      </c>
      <c r="J122">
        <v>27362</v>
      </c>
      <c r="K122">
        <v>38780</v>
      </c>
      <c r="L122" t="s">
        <v>1972</v>
      </c>
      <c r="M122" t="s">
        <v>24</v>
      </c>
      <c r="N122" t="s">
        <v>34</v>
      </c>
      <c r="O122" t="s">
        <v>1357</v>
      </c>
      <c r="P122">
        <v>-33.422074299999998</v>
      </c>
      <c r="Q122">
        <v>-70.639703800000007</v>
      </c>
      <c r="R122">
        <v>1958</v>
      </c>
      <c r="S122" t="s">
        <v>146</v>
      </c>
      <c r="T122">
        <v>2129</v>
      </c>
      <c r="U122" t="s">
        <v>71</v>
      </c>
      <c r="V122" t="s">
        <v>1973</v>
      </c>
      <c r="W122" t="s">
        <v>1974</v>
      </c>
      <c r="X122">
        <v>0</v>
      </c>
    </row>
    <row r="123" spans="1:24" x14ac:dyDescent="0.25">
      <c r="A123">
        <v>87</v>
      </c>
      <c r="B123" t="s">
        <v>1389</v>
      </c>
      <c r="C123" s="1">
        <v>43432</v>
      </c>
      <c r="D123" t="s">
        <v>1975</v>
      </c>
      <c r="E123" s="2">
        <v>68</v>
      </c>
      <c r="F123" s="2">
        <v>2543</v>
      </c>
      <c r="G123" s="2" t="e">
        <f>+$B$4*#REF!+$B$5*#REF!</f>
        <v>#REF!</v>
      </c>
      <c r="H123" s="5">
        <f t="shared" si="3"/>
        <v>37.397058823529413</v>
      </c>
      <c r="I123" t="s">
        <v>1761</v>
      </c>
      <c r="J123">
        <v>90206</v>
      </c>
      <c r="K123">
        <v>127481</v>
      </c>
      <c r="L123" t="s">
        <v>1976</v>
      </c>
      <c r="M123" t="s">
        <v>24</v>
      </c>
      <c r="N123" t="s">
        <v>34</v>
      </c>
      <c r="O123" t="s">
        <v>1357</v>
      </c>
      <c r="P123">
        <v>-33.422765366615501</v>
      </c>
      <c r="Q123">
        <v>-70.643988921098099</v>
      </c>
      <c r="R123">
        <v>2009</v>
      </c>
      <c r="S123" t="s">
        <v>619</v>
      </c>
      <c r="T123">
        <v>2543</v>
      </c>
      <c r="U123" t="s">
        <v>37</v>
      </c>
      <c r="V123" t="s">
        <v>1977</v>
      </c>
      <c r="W123" t="s">
        <v>1978</v>
      </c>
      <c r="X123">
        <v>0</v>
      </c>
    </row>
    <row r="124" spans="1:24" x14ac:dyDescent="0.25">
      <c r="A124">
        <v>63</v>
      </c>
      <c r="B124" t="s">
        <v>1723</v>
      </c>
      <c r="C124" s="1">
        <v>43402</v>
      </c>
      <c r="D124" t="s">
        <v>1979</v>
      </c>
      <c r="E124" s="2">
        <v>69</v>
      </c>
      <c r="F124" s="2">
        <v>3000</v>
      </c>
      <c r="G124" s="2" t="e">
        <f>+$B$4*#REF!+$B$5*#REF!</f>
        <v>#REF!</v>
      </c>
      <c r="H124" s="5">
        <f t="shared" si="3"/>
        <v>43.478260869565219</v>
      </c>
      <c r="I124" t="s">
        <v>1725</v>
      </c>
      <c r="J124">
        <v>82062</v>
      </c>
      <c r="K124">
        <v>115531</v>
      </c>
      <c r="L124" t="s">
        <v>1980</v>
      </c>
      <c r="M124" t="s">
        <v>24</v>
      </c>
      <c r="N124" t="s">
        <v>34</v>
      </c>
      <c r="O124" t="s">
        <v>1357</v>
      </c>
      <c r="P124">
        <v>-33.425736000000001</v>
      </c>
      <c r="Q124">
        <v>-70.639565000000005</v>
      </c>
      <c r="S124" t="s">
        <v>1981</v>
      </c>
      <c r="T124">
        <v>3000</v>
      </c>
      <c r="U124" t="s">
        <v>37</v>
      </c>
      <c r="V124" t="s">
        <v>1982</v>
      </c>
      <c r="W124" t="s">
        <v>1983</v>
      </c>
      <c r="X124">
        <v>0</v>
      </c>
    </row>
    <row r="125" spans="1:24" x14ac:dyDescent="0.25">
      <c r="A125">
        <v>22</v>
      </c>
      <c r="B125" t="s">
        <v>1793</v>
      </c>
      <c r="C125" s="1">
        <v>43434</v>
      </c>
      <c r="D125" t="s">
        <v>1984</v>
      </c>
      <c r="E125" s="2">
        <v>71</v>
      </c>
      <c r="F125" s="2">
        <v>2216</v>
      </c>
      <c r="G125" s="2" t="e">
        <f>+$B$4*#REF!+$B$5*#REF!</f>
        <v>#REF!</v>
      </c>
      <c r="H125" s="5">
        <f t="shared" si="3"/>
        <v>31.211267605633804</v>
      </c>
      <c r="I125" t="s">
        <v>1985</v>
      </c>
      <c r="J125">
        <v>90642</v>
      </c>
      <c r="K125">
        <v>128093</v>
      </c>
      <c r="L125" t="s">
        <v>1986</v>
      </c>
      <c r="M125" t="s">
        <v>24</v>
      </c>
      <c r="N125" t="s">
        <v>34</v>
      </c>
      <c r="O125" t="s">
        <v>1357</v>
      </c>
      <c r="P125">
        <v>-33.422829</v>
      </c>
      <c r="Q125">
        <v>-70.639985999999993</v>
      </c>
      <c r="R125">
        <v>2007</v>
      </c>
      <c r="S125" t="s">
        <v>1987</v>
      </c>
      <c r="T125">
        <v>2216</v>
      </c>
      <c r="U125" t="s">
        <v>37</v>
      </c>
      <c r="V125" t="s">
        <v>1988</v>
      </c>
      <c r="W125" t="s">
        <v>1989</v>
      </c>
      <c r="X125">
        <v>0</v>
      </c>
    </row>
    <row r="126" spans="1:24" x14ac:dyDescent="0.25">
      <c r="A126">
        <v>26</v>
      </c>
      <c r="B126" t="s">
        <v>1793</v>
      </c>
      <c r="C126" s="1">
        <v>43276</v>
      </c>
      <c r="D126" t="s">
        <v>1990</v>
      </c>
      <c r="E126" s="2">
        <v>71</v>
      </c>
      <c r="F126" s="2">
        <v>2430</v>
      </c>
      <c r="G126" s="2" t="e">
        <f>+$B$4*#REF!+$B$5*#REF!</f>
        <v>#REF!</v>
      </c>
      <c r="H126" s="5">
        <f t="shared" si="3"/>
        <v>34.225352112676056</v>
      </c>
      <c r="I126" t="s">
        <v>1801</v>
      </c>
      <c r="J126">
        <v>48372</v>
      </c>
      <c r="K126">
        <v>69560</v>
      </c>
      <c r="L126" t="s">
        <v>1991</v>
      </c>
      <c r="M126" t="s">
        <v>24</v>
      </c>
      <c r="N126" t="s">
        <v>34</v>
      </c>
      <c r="O126" t="s">
        <v>1357</v>
      </c>
      <c r="P126">
        <v>-33.422828799999998</v>
      </c>
      <c r="Q126">
        <v>-70.639986300000004</v>
      </c>
      <c r="R126">
        <v>2007</v>
      </c>
      <c r="S126" t="s">
        <v>1992</v>
      </c>
      <c r="T126">
        <v>2430</v>
      </c>
      <c r="U126" t="s">
        <v>743</v>
      </c>
      <c r="V126" t="s">
        <v>1993</v>
      </c>
      <c r="W126" t="s">
        <v>1994</v>
      </c>
      <c r="X126">
        <v>0</v>
      </c>
    </row>
    <row r="127" spans="1:24" x14ac:dyDescent="0.25">
      <c r="A127">
        <v>27</v>
      </c>
      <c r="B127" t="s">
        <v>1793</v>
      </c>
      <c r="C127" s="1">
        <v>43091</v>
      </c>
      <c r="D127" t="s">
        <v>1995</v>
      </c>
      <c r="E127" s="2">
        <v>71</v>
      </c>
      <c r="F127" s="2">
        <v>2910</v>
      </c>
      <c r="G127" s="2" t="e">
        <f>+$B$4*#REF!+$B$5*#REF!</f>
        <v>#REF!</v>
      </c>
      <c r="H127" s="5">
        <f t="shared" si="3"/>
        <v>40.985915492957744</v>
      </c>
      <c r="I127" t="s">
        <v>1801</v>
      </c>
      <c r="J127">
        <v>92184</v>
      </c>
      <c r="K127">
        <v>132128</v>
      </c>
      <c r="L127" t="s">
        <v>1991</v>
      </c>
      <c r="M127" t="s">
        <v>24</v>
      </c>
      <c r="N127" t="s">
        <v>34</v>
      </c>
      <c r="O127" t="s">
        <v>1357</v>
      </c>
      <c r="P127">
        <v>-33.422828799999998</v>
      </c>
      <c r="Q127">
        <v>-70.639986300000004</v>
      </c>
      <c r="R127">
        <v>2007</v>
      </c>
      <c r="S127" t="s">
        <v>1992</v>
      </c>
      <c r="T127">
        <v>2910</v>
      </c>
      <c r="U127" t="s">
        <v>37</v>
      </c>
      <c r="V127" t="s">
        <v>1996</v>
      </c>
      <c r="W127" t="s">
        <v>1993</v>
      </c>
      <c r="X127">
        <v>0</v>
      </c>
    </row>
    <row r="128" spans="1:24" x14ac:dyDescent="0.25">
      <c r="A128">
        <v>28</v>
      </c>
      <c r="B128" t="s">
        <v>1793</v>
      </c>
      <c r="C128" s="1">
        <v>43678</v>
      </c>
      <c r="D128" t="s">
        <v>1997</v>
      </c>
      <c r="E128" s="2">
        <v>71</v>
      </c>
      <c r="F128" s="2">
        <v>2218</v>
      </c>
      <c r="G128" s="2" t="e">
        <f>+$B$4*#REF!+$B$5*#REF!</f>
        <v>#REF!</v>
      </c>
      <c r="H128" s="5">
        <f t="shared" si="3"/>
        <v>31.239436619718308</v>
      </c>
      <c r="I128" t="s">
        <v>1998</v>
      </c>
      <c r="J128">
        <v>59804</v>
      </c>
      <c r="K128">
        <v>86824</v>
      </c>
      <c r="L128" t="s">
        <v>1986</v>
      </c>
      <c r="M128" t="s">
        <v>24</v>
      </c>
      <c r="N128" t="s">
        <v>34</v>
      </c>
      <c r="O128" t="s">
        <v>1357</v>
      </c>
      <c r="P128">
        <v>-33.422682799999997</v>
      </c>
      <c r="Q128">
        <v>-70.6398686</v>
      </c>
      <c r="S128" t="s">
        <v>1987</v>
      </c>
      <c r="T128">
        <v>2218</v>
      </c>
      <c r="U128" t="s">
        <v>56</v>
      </c>
      <c r="V128" t="s">
        <v>1989</v>
      </c>
      <c r="W128" t="s">
        <v>1999</v>
      </c>
      <c r="X128">
        <v>0</v>
      </c>
    </row>
    <row r="129" spans="1:24" x14ac:dyDescent="0.25">
      <c r="A129">
        <v>24</v>
      </c>
      <c r="B129" t="s">
        <v>1793</v>
      </c>
      <c r="C129" s="1">
        <v>43623</v>
      </c>
      <c r="D129" t="s">
        <v>2000</v>
      </c>
      <c r="E129" s="2">
        <v>72</v>
      </c>
      <c r="F129" s="2">
        <v>2570</v>
      </c>
      <c r="G129" s="2" t="e">
        <f>+$B$4*#REF!+$B$5*#REF!</f>
        <v>#REF!</v>
      </c>
      <c r="H129" s="5">
        <f t="shared" si="3"/>
        <v>35.694444444444443</v>
      </c>
      <c r="I129" t="s">
        <v>1801</v>
      </c>
      <c r="J129">
        <v>43937</v>
      </c>
      <c r="K129">
        <v>63916</v>
      </c>
      <c r="L129" t="s">
        <v>2001</v>
      </c>
      <c r="M129" t="s">
        <v>24</v>
      </c>
      <c r="N129" t="s">
        <v>34</v>
      </c>
      <c r="O129" t="s">
        <v>1357</v>
      </c>
      <c r="P129">
        <v>-33.422828799999998</v>
      </c>
      <c r="Q129">
        <v>-70.639986300000004</v>
      </c>
      <c r="S129" t="s">
        <v>2002</v>
      </c>
      <c r="T129">
        <v>2570</v>
      </c>
      <c r="U129" t="s">
        <v>37</v>
      </c>
      <c r="V129" t="s">
        <v>2003</v>
      </c>
      <c r="W129" t="s">
        <v>2004</v>
      </c>
      <c r="X129">
        <v>0</v>
      </c>
    </row>
    <row r="130" spans="1:24" x14ac:dyDescent="0.25">
      <c r="A130">
        <v>25</v>
      </c>
      <c r="B130" t="s">
        <v>1793</v>
      </c>
      <c r="C130" s="1">
        <v>43341</v>
      </c>
      <c r="D130" t="s">
        <v>2005</v>
      </c>
      <c r="E130" s="2">
        <v>72</v>
      </c>
      <c r="F130" s="2">
        <v>2900</v>
      </c>
      <c r="G130" s="2" t="e">
        <f>+$B$4*#REF!+$B$5*#REF!</f>
        <v>#REF!</v>
      </c>
      <c r="H130" s="5">
        <f t="shared" si="3"/>
        <v>40.277777777777779</v>
      </c>
      <c r="I130" t="s">
        <v>1801</v>
      </c>
      <c r="J130">
        <v>66884</v>
      </c>
      <c r="K130">
        <v>93570</v>
      </c>
      <c r="L130" t="s">
        <v>2006</v>
      </c>
      <c r="M130" t="s">
        <v>24</v>
      </c>
      <c r="N130" t="s">
        <v>34</v>
      </c>
      <c r="O130" t="s">
        <v>1357</v>
      </c>
      <c r="P130">
        <v>-33.422828799999998</v>
      </c>
      <c r="Q130">
        <v>-70.639986300000004</v>
      </c>
      <c r="S130" t="s">
        <v>2007</v>
      </c>
      <c r="T130">
        <v>2900</v>
      </c>
      <c r="U130" t="s">
        <v>37</v>
      </c>
      <c r="V130" t="s">
        <v>2008</v>
      </c>
      <c r="W130" t="s">
        <v>2009</v>
      </c>
      <c r="X130">
        <v>0</v>
      </c>
    </row>
    <row r="131" spans="1:24" x14ac:dyDescent="0.25">
      <c r="A131">
        <v>75</v>
      </c>
      <c r="B131" t="s">
        <v>1480</v>
      </c>
      <c r="C131" s="1">
        <v>43425</v>
      </c>
      <c r="D131" t="s">
        <v>2010</v>
      </c>
      <c r="E131" s="2">
        <v>72</v>
      </c>
      <c r="F131" s="2">
        <v>2870</v>
      </c>
      <c r="G131" s="2" t="e">
        <f>+$B$4*#REF!+$B$5*#REF!</f>
        <v>#REF!</v>
      </c>
      <c r="H131" s="5">
        <f t="shared" si="3"/>
        <v>39.861111111111114</v>
      </c>
      <c r="I131" t="s">
        <v>1482</v>
      </c>
      <c r="J131">
        <v>87665</v>
      </c>
      <c r="K131">
        <v>123831</v>
      </c>
      <c r="L131" t="s">
        <v>2011</v>
      </c>
      <c r="M131" t="s">
        <v>24</v>
      </c>
      <c r="N131" t="s">
        <v>34</v>
      </c>
      <c r="O131" t="s">
        <v>1357</v>
      </c>
      <c r="P131">
        <v>-33.421044999999999</v>
      </c>
      <c r="Q131">
        <v>-70.641165000000001</v>
      </c>
      <c r="S131" t="s">
        <v>2012</v>
      </c>
      <c r="T131">
        <v>2870</v>
      </c>
      <c r="U131" t="s">
        <v>37</v>
      </c>
      <c r="V131" t="s">
        <v>2013</v>
      </c>
      <c r="W131" t="s">
        <v>2014</v>
      </c>
      <c r="X131">
        <v>0</v>
      </c>
    </row>
    <row r="132" spans="1:24" x14ac:dyDescent="0.25">
      <c r="A132">
        <v>83</v>
      </c>
      <c r="B132" t="s">
        <v>1389</v>
      </c>
      <c r="C132" s="1">
        <v>43426</v>
      </c>
      <c r="D132" t="s">
        <v>2015</v>
      </c>
      <c r="E132" s="2">
        <v>73</v>
      </c>
      <c r="F132" s="2">
        <v>2700</v>
      </c>
      <c r="G132" s="2" t="e">
        <f>+$B$4*#REF!+$B$5*#REF!</f>
        <v>#REF!</v>
      </c>
      <c r="H132" s="5">
        <f t="shared" si="3"/>
        <v>36.986301369863014</v>
      </c>
      <c r="I132" t="s">
        <v>1761</v>
      </c>
      <c r="J132">
        <v>88036</v>
      </c>
      <c r="K132">
        <v>124392</v>
      </c>
      <c r="L132" t="s">
        <v>2016</v>
      </c>
      <c r="M132" t="s">
        <v>24</v>
      </c>
      <c r="N132" t="s">
        <v>34</v>
      </c>
      <c r="O132" t="s">
        <v>1357</v>
      </c>
      <c r="P132">
        <v>-33.422765366615501</v>
      </c>
      <c r="Q132">
        <v>-70.643988921098099</v>
      </c>
      <c r="R132">
        <v>2009</v>
      </c>
      <c r="S132" t="s">
        <v>2017</v>
      </c>
      <c r="T132">
        <v>2700</v>
      </c>
      <c r="U132" t="s">
        <v>37</v>
      </c>
      <c r="V132" t="s">
        <v>2018</v>
      </c>
      <c r="W132" t="s">
        <v>2019</v>
      </c>
      <c r="X132">
        <v>0</v>
      </c>
    </row>
    <row r="133" spans="1:24" x14ac:dyDescent="0.25">
      <c r="A133">
        <v>14</v>
      </c>
      <c r="B133" t="s">
        <v>1361</v>
      </c>
      <c r="C133" s="1">
        <v>43143</v>
      </c>
      <c r="D133" t="s">
        <v>2020</v>
      </c>
      <c r="E133" s="2">
        <v>75</v>
      </c>
      <c r="F133" s="2">
        <v>2538</v>
      </c>
      <c r="G133" s="2" t="e">
        <f>+$B$4*#REF!+$B$5*#REF!</f>
        <v>#REF!</v>
      </c>
      <c r="H133" s="5">
        <f t="shared" si="3"/>
        <v>33.840000000000003</v>
      </c>
      <c r="I133" t="s">
        <v>1941</v>
      </c>
      <c r="J133">
        <v>11471</v>
      </c>
      <c r="K133">
        <v>16219</v>
      </c>
      <c r="L133" t="s">
        <v>2021</v>
      </c>
      <c r="M133" t="s">
        <v>24</v>
      </c>
      <c r="N133" t="s">
        <v>34</v>
      </c>
      <c r="O133" t="s">
        <v>1357</v>
      </c>
      <c r="P133">
        <v>-33.423302</v>
      </c>
      <c r="Q133">
        <v>-70.640648999999996</v>
      </c>
      <c r="R133">
        <v>2008</v>
      </c>
      <c r="S133" t="s">
        <v>2022</v>
      </c>
      <c r="T133">
        <v>2538</v>
      </c>
      <c r="U133" t="s">
        <v>71</v>
      </c>
      <c r="V133" t="s">
        <v>2023</v>
      </c>
      <c r="W133" t="s">
        <v>2024</v>
      </c>
      <c r="X133">
        <v>0</v>
      </c>
    </row>
    <row r="134" spans="1:24" x14ac:dyDescent="0.25">
      <c r="A134">
        <v>15</v>
      </c>
      <c r="B134" t="s">
        <v>1361</v>
      </c>
      <c r="C134" s="1">
        <v>43752</v>
      </c>
      <c r="D134" t="s">
        <v>2025</v>
      </c>
      <c r="E134" s="2">
        <v>75</v>
      </c>
      <c r="F134" s="2">
        <v>2655</v>
      </c>
      <c r="G134" s="2" t="e">
        <f>+$B$4*#REF!+$B$5*#REF!</f>
        <v>#REF!</v>
      </c>
      <c r="H134" s="5">
        <f t="shared" si="3"/>
        <v>35.4</v>
      </c>
      <c r="I134" t="s">
        <v>1941</v>
      </c>
      <c r="J134">
        <v>77986</v>
      </c>
      <c r="K134">
        <v>113582</v>
      </c>
      <c r="L134" t="s">
        <v>2026</v>
      </c>
      <c r="M134" t="s">
        <v>24</v>
      </c>
      <c r="N134" t="s">
        <v>34</v>
      </c>
      <c r="O134" t="s">
        <v>1357</v>
      </c>
      <c r="P134">
        <v>-33.423302</v>
      </c>
      <c r="Q134">
        <v>-70.640648999999996</v>
      </c>
      <c r="S134" t="s">
        <v>2027</v>
      </c>
      <c r="T134">
        <v>2655</v>
      </c>
      <c r="U134" t="s">
        <v>37</v>
      </c>
      <c r="V134" t="s">
        <v>2028</v>
      </c>
      <c r="W134" t="s">
        <v>2029</v>
      </c>
      <c r="X134">
        <v>0</v>
      </c>
    </row>
    <row r="135" spans="1:24" x14ac:dyDescent="0.25">
      <c r="A135">
        <v>57</v>
      </c>
      <c r="B135" t="s">
        <v>2030</v>
      </c>
      <c r="C135" s="1">
        <v>43216</v>
      </c>
      <c r="D135" t="s">
        <v>2031</v>
      </c>
      <c r="E135" s="2">
        <v>77</v>
      </c>
      <c r="F135" s="2">
        <v>2593</v>
      </c>
      <c r="G135" s="2" t="e">
        <f>+$B$4*#REF!+$B$5*#REF!</f>
        <v>#REF!</v>
      </c>
      <c r="H135" s="5">
        <f t="shared" si="3"/>
        <v>33.675324675324674</v>
      </c>
      <c r="I135" t="s">
        <v>2032</v>
      </c>
      <c r="J135">
        <v>32601</v>
      </c>
      <c r="K135">
        <v>46756</v>
      </c>
      <c r="L135" t="s">
        <v>2033</v>
      </c>
      <c r="M135" t="s">
        <v>24</v>
      </c>
      <c r="N135" t="s">
        <v>34</v>
      </c>
      <c r="O135" t="s">
        <v>1357</v>
      </c>
      <c r="P135">
        <v>-33.425581999999999</v>
      </c>
      <c r="Q135">
        <v>-70.639975000000007</v>
      </c>
      <c r="R135">
        <v>1995</v>
      </c>
      <c r="S135" t="s">
        <v>2034</v>
      </c>
      <c r="T135">
        <v>2593</v>
      </c>
      <c r="U135" t="s">
        <v>37</v>
      </c>
      <c r="V135" t="s">
        <v>2035</v>
      </c>
      <c r="W135" t="s">
        <v>2036</v>
      </c>
      <c r="X135">
        <v>0</v>
      </c>
    </row>
    <row r="136" spans="1:24" x14ac:dyDescent="0.25">
      <c r="A136">
        <v>118</v>
      </c>
      <c r="B136" t="s">
        <v>1353</v>
      </c>
      <c r="C136" s="1">
        <v>43214</v>
      </c>
      <c r="D136" t="s">
        <v>2037</v>
      </c>
      <c r="E136" s="2">
        <v>80</v>
      </c>
      <c r="F136" s="2">
        <v>2630</v>
      </c>
      <c r="G136" s="2" t="e">
        <f>+$B$4*#REF!+$B$5*#REF!</f>
        <v>#REF!</v>
      </c>
      <c r="H136" s="5">
        <f t="shared" si="3"/>
        <v>32.875</v>
      </c>
      <c r="I136" t="s">
        <v>1355</v>
      </c>
      <c r="J136">
        <v>31726</v>
      </c>
      <c r="K136">
        <v>45456</v>
      </c>
      <c r="L136" t="s">
        <v>2038</v>
      </c>
      <c r="M136" t="s">
        <v>24</v>
      </c>
      <c r="N136" t="s">
        <v>34</v>
      </c>
      <c r="O136" t="s">
        <v>1357</v>
      </c>
      <c r="P136">
        <v>-33.426006999999998</v>
      </c>
      <c r="Q136">
        <v>-70.643528000000003</v>
      </c>
      <c r="S136" t="s">
        <v>1358</v>
      </c>
      <c r="T136">
        <v>2630</v>
      </c>
      <c r="U136" t="s">
        <v>37</v>
      </c>
      <c r="V136" t="s">
        <v>1359</v>
      </c>
      <c r="W136" t="s">
        <v>1360</v>
      </c>
      <c r="X136">
        <v>0</v>
      </c>
    </row>
    <row r="137" spans="1:24" x14ac:dyDescent="0.25">
      <c r="A137">
        <v>11</v>
      </c>
      <c r="B137" t="s">
        <v>1361</v>
      </c>
      <c r="C137" s="1">
        <v>43104</v>
      </c>
      <c r="D137" t="s">
        <v>2039</v>
      </c>
      <c r="E137" s="2">
        <v>80</v>
      </c>
      <c r="F137" s="2">
        <v>2400</v>
      </c>
      <c r="G137" s="2" t="e">
        <f>+$B$4*#REF!+$B$5*#REF!</f>
        <v>#REF!</v>
      </c>
      <c r="H137" s="5">
        <f t="shared" si="3"/>
        <v>30</v>
      </c>
      <c r="I137" t="s">
        <v>1941</v>
      </c>
      <c r="J137">
        <v>842</v>
      </c>
      <c r="K137">
        <v>1199</v>
      </c>
      <c r="L137" t="s">
        <v>2040</v>
      </c>
      <c r="M137" t="s">
        <v>24</v>
      </c>
      <c r="N137" t="s">
        <v>34</v>
      </c>
      <c r="O137" t="s">
        <v>1357</v>
      </c>
      <c r="P137">
        <v>-33.423302</v>
      </c>
      <c r="Q137">
        <v>-70.640648999999996</v>
      </c>
      <c r="R137">
        <v>2008</v>
      </c>
      <c r="S137" t="s">
        <v>2041</v>
      </c>
      <c r="T137">
        <v>2400</v>
      </c>
      <c r="U137" t="s">
        <v>37</v>
      </c>
      <c r="V137" t="s">
        <v>2042</v>
      </c>
      <c r="W137" t="s">
        <v>2043</v>
      </c>
      <c r="X137">
        <v>0</v>
      </c>
    </row>
    <row r="139" spans="1:24" x14ac:dyDescent="0.25">
      <c r="D139" s="7" t="s">
        <v>2044</v>
      </c>
      <c r="E139" s="8">
        <f>+AVERAGE(E8:E137)</f>
        <v>53.8</v>
      </c>
      <c r="F139" s="9">
        <f>+AVERAGE(F8:F137)</f>
        <v>2504.146153846154</v>
      </c>
      <c r="G139" s="9" t="e">
        <f>+AVERAGE(G8:G137)</f>
        <v>#REF!</v>
      </c>
      <c r="H139" s="10">
        <f>+F139/E139</f>
        <v>46.545467543608815</v>
      </c>
      <c r="R139" s="2">
        <f>+AVERAGE(R8:R137)</f>
        <v>2007.0374999999999</v>
      </c>
    </row>
    <row r="140" spans="1:24" x14ac:dyDescent="0.25">
      <c r="D140" s="7" t="s">
        <v>2045</v>
      </c>
      <c r="E140" s="8">
        <f>+AVERAGE(E8:E40)</f>
        <v>37.81818181818182</v>
      </c>
      <c r="F140" s="9">
        <f t="shared" ref="F140:G140" si="4">+AVERAGE(F8:F40)</f>
        <v>2257.3939393939395</v>
      </c>
      <c r="G140" s="9" t="e">
        <f t="shared" si="4"/>
        <v>#REF!</v>
      </c>
      <c r="H140" s="10">
        <f>+F140/E140</f>
        <v>59.690705128205124</v>
      </c>
      <c r="R140" s="2">
        <f t="shared" ref="R140" si="5">+AVERAGE(R8:R40)</f>
        <v>2008.4285714285713</v>
      </c>
    </row>
    <row r="141" spans="1:24" x14ac:dyDescent="0.25">
      <c r="D141" s="7" t="s">
        <v>2046</v>
      </c>
      <c r="E141" s="8">
        <f>+AVERAGE(E105:E137)</f>
        <v>67.303030303030297</v>
      </c>
      <c r="F141" s="9">
        <f t="shared" ref="F141:G141" si="6">+AVERAGE(F105:F137)</f>
        <v>2622.4242424242425</v>
      </c>
      <c r="G141" s="9" t="e">
        <f t="shared" si="6"/>
        <v>#REF!</v>
      </c>
      <c r="H141" s="10">
        <f>+F141/E141</f>
        <v>38.964430436740209</v>
      </c>
      <c r="R141" s="2">
        <f t="shared" ref="R141" si="7">+AVERAGE(R105:R137)</f>
        <v>2004.55</v>
      </c>
    </row>
    <row r="142" spans="1:24" x14ac:dyDescent="0.25">
      <c r="E142" s="5"/>
    </row>
  </sheetData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31"/>
  <sheetViews>
    <sheetView showOutlineSymbols="0" showWhiteSpace="0" topLeftCell="K100" zoomScale="85" zoomScaleNormal="85" workbookViewId="0">
      <selection activeCell="L8" sqref="L8:M131"/>
    </sheetView>
  </sheetViews>
  <sheetFormatPr baseColWidth="10" defaultColWidth="8.796875" defaultRowHeight="13.8" x14ac:dyDescent="0.25"/>
  <cols>
    <col min="1" max="1" width="12.19921875" bestFit="1" customWidth="1"/>
    <col min="2" max="2" width="27.5" bestFit="1" customWidth="1"/>
    <col min="3" max="3" width="12.19921875" bestFit="1" customWidth="1"/>
    <col min="4" max="4" width="37.296875" bestFit="1" customWidth="1"/>
    <col min="5" max="5" width="8.796875" bestFit="1" customWidth="1"/>
    <col min="6" max="6" width="6.69921875" bestFit="1" customWidth="1"/>
    <col min="7" max="8" width="7.69921875" bestFit="1" customWidth="1"/>
    <col min="9" max="9" width="13.19921875" bestFit="1" customWidth="1"/>
    <col min="10" max="10" width="11" bestFit="1" customWidth="1"/>
    <col min="11" max="11" width="38.5" bestFit="1" customWidth="1"/>
    <col min="12" max="13" width="4.296875" bestFit="1" customWidth="1"/>
    <col min="14" max="14" width="8.796875" bestFit="1" customWidth="1"/>
    <col min="15" max="15" width="9.796875" bestFit="1" customWidth="1"/>
    <col min="16" max="17" width="11" bestFit="1" customWidth="1"/>
    <col min="18" max="18" width="9.796875" bestFit="1" customWidth="1"/>
    <col min="19" max="19" width="8.796875" bestFit="1" customWidth="1"/>
    <col min="20" max="21" width="19.796875" bestFit="1" customWidth="1"/>
    <col min="22" max="22" width="11" bestFit="1" customWidth="1"/>
    <col min="23" max="23" width="22" bestFit="1" customWidth="1"/>
    <col min="24" max="24" width="9.796875" bestFit="1" customWidth="1"/>
    <col min="25" max="25" width="15.296875" bestFit="1" customWidth="1"/>
    <col min="26" max="26" width="29.69921875" bestFit="1" customWidth="1"/>
    <col min="27" max="27" width="71.5" bestFit="1" customWidth="1"/>
    <col min="28" max="28" width="5.5" bestFit="1" customWidth="1"/>
  </cols>
  <sheetData>
    <row r="1" spans="1:28" x14ac:dyDescent="0.25">
      <c r="A1" t="s">
        <v>799</v>
      </c>
    </row>
    <row r="2" spans="1:28" x14ac:dyDescent="0.25">
      <c r="A2" t="s">
        <v>800</v>
      </c>
    </row>
    <row r="4" spans="1:28" x14ac:dyDescent="0.25">
      <c r="A4" t="s">
        <v>0</v>
      </c>
      <c r="B4">
        <v>300</v>
      </c>
    </row>
    <row r="5" spans="1:28" x14ac:dyDescent="0.25">
      <c r="A5" t="s">
        <v>1</v>
      </c>
      <c r="B5">
        <v>60</v>
      </c>
    </row>
    <row r="7" spans="1:28" x14ac:dyDescent="0.25">
      <c r="A7" t="s">
        <v>2</v>
      </c>
      <c r="B7" t="s">
        <v>3</v>
      </c>
      <c r="C7" t="s">
        <v>4</v>
      </c>
      <c r="D7" t="s">
        <v>5</v>
      </c>
      <c r="E7" t="s">
        <v>6</v>
      </c>
      <c r="F7" t="s">
        <v>7</v>
      </c>
      <c r="G7" t="s">
        <v>8</v>
      </c>
      <c r="H7" t="s">
        <v>9</v>
      </c>
      <c r="I7" t="s">
        <v>10</v>
      </c>
      <c r="J7" t="s">
        <v>11</v>
      </c>
      <c r="K7" t="s">
        <v>12</v>
      </c>
      <c r="L7" t="s">
        <v>13</v>
      </c>
      <c r="M7" t="s">
        <v>14</v>
      </c>
      <c r="N7" t="s">
        <v>15</v>
      </c>
      <c r="O7" t="s">
        <v>16</v>
      </c>
      <c r="P7" t="s">
        <v>17</v>
      </c>
      <c r="Q7" t="s">
        <v>18</v>
      </c>
      <c r="R7" t="s">
        <v>19</v>
      </c>
      <c r="S7" t="s">
        <v>20</v>
      </c>
      <c r="T7" t="s">
        <v>21</v>
      </c>
      <c r="U7" t="s">
        <v>22</v>
      </c>
      <c r="V7" t="s">
        <v>23</v>
      </c>
      <c r="W7" t="s">
        <v>24</v>
      </c>
      <c r="X7" t="s">
        <v>25</v>
      </c>
      <c r="Y7" t="s">
        <v>26</v>
      </c>
      <c r="Z7" t="s">
        <v>27</v>
      </c>
      <c r="AA7" t="s">
        <v>28</v>
      </c>
      <c r="AB7" t="s">
        <v>29</v>
      </c>
    </row>
    <row r="8" spans="1:28" x14ac:dyDescent="0.25">
      <c r="A8">
        <v>69</v>
      </c>
      <c r="B8" t="s">
        <v>455</v>
      </c>
      <c r="C8" s="1">
        <v>44257</v>
      </c>
      <c r="D8" t="s">
        <v>456</v>
      </c>
      <c r="E8">
        <v>0</v>
      </c>
      <c r="F8">
        <v>25</v>
      </c>
      <c r="G8">
        <v>2512</v>
      </c>
      <c r="H8">
        <f t="shared" ref="H8:H39" si="0">+$B$4*L8+$B$5*M8</f>
        <v>60</v>
      </c>
      <c r="I8">
        <v>0</v>
      </c>
      <c r="J8">
        <v>100.48</v>
      </c>
      <c r="K8" t="s">
        <v>457</v>
      </c>
      <c r="L8">
        <v>0</v>
      </c>
      <c r="M8">
        <v>1</v>
      </c>
      <c r="N8">
        <v>14918</v>
      </c>
      <c r="O8">
        <v>21917</v>
      </c>
      <c r="P8" t="s">
        <v>458</v>
      </c>
      <c r="Q8" t="s">
        <v>24</v>
      </c>
      <c r="R8" t="s">
        <v>34</v>
      </c>
      <c r="S8" t="s">
        <v>35</v>
      </c>
      <c r="T8">
        <v>-33.449759</v>
      </c>
      <c r="U8">
        <v>-70.639876999999998</v>
      </c>
      <c r="V8">
        <v>0</v>
      </c>
      <c r="W8" t="s">
        <v>459</v>
      </c>
      <c r="X8">
        <v>2512</v>
      </c>
      <c r="Y8" t="s">
        <v>37</v>
      </c>
      <c r="Z8" t="s">
        <v>460</v>
      </c>
      <c r="AA8" t="s">
        <v>461</v>
      </c>
      <c r="AB8">
        <v>0</v>
      </c>
    </row>
    <row r="9" spans="1:28" x14ac:dyDescent="0.25">
      <c r="A9">
        <v>6</v>
      </c>
      <c r="B9" t="s">
        <v>66</v>
      </c>
      <c r="C9" s="1">
        <v>44259</v>
      </c>
      <c r="D9" t="s">
        <v>67</v>
      </c>
      <c r="E9">
        <v>0</v>
      </c>
      <c r="F9">
        <v>27</v>
      </c>
      <c r="G9">
        <v>2156</v>
      </c>
      <c r="H9">
        <f t="shared" si="0"/>
        <v>0</v>
      </c>
      <c r="I9">
        <v>0</v>
      </c>
      <c r="J9">
        <v>79.849999999999994</v>
      </c>
      <c r="K9" t="s">
        <v>68</v>
      </c>
      <c r="L9">
        <v>0</v>
      </c>
      <c r="M9">
        <v>0</v>
      </c>
      <c r="N9">
        <v>15942</v>
      </c>
      <c r="O9">
        <v>23439</v>
      </c>
      <c r="P9" t="s">
        <v>69</v>
      </c>
      <c r="Q9" t="s">
        <v>24</v>
      </c>
      <c r="R9" t="s">
        <v>34</v>
      </c>
      <c r="S9" t="s">
        <v>35</v>
      </c>
      <c r="T9">
        <v>-33.452031900000001</v>
      </c>
      <c r="U9">
        <v>-70.646829100000005</v>
      </c>
      <c r="V9">
        <v>2019</v>
      </c>
      <c r="W9" t="s">
        <v>70</v>
      </c>
      <c r="X9">
        <v>2156</v>
      </c>
      <c r="Y9" t="s">
        <v>71</v>
      </c>
      <c r="Z9" t="s">
        <v>72</v>
      </c>
      <c r="AA9" t="s">
        <v>73</v>
      </c>
      <c r="AB9">
        <v>0</v>
      </c>
    </row>
    <row r="10" spans="1:28" x14ac:dyDescent="0.25">
      <c r="A10">
        <v>29</v>
      </c>
      <c r="B10" t="s">
        <v>201</v>
      </c>
      <c r="C10" s="1">
        <v>44295</v>
      </c>
      <c r="D10" t="s">
        <v>208</v>
      </c>
      <c r="E10">
        <v>0</v>
      </c>
      <c r="F10">
        <v>27</v>
      </c>
      <c r="G10">
        <v>2179</v>
      </c>
      <c r="H10">
        <f t="shared" si="0"/>
        <v>60</v>
      </c>
      <c r="I10">
        <v>0</v>
      </c>
      <c r="J10">
        <v>80.7</v>
      </c>
      <c r="K10" t="s">
        <v>203</v>
      </c>
      <c r="L10">
        <v>0</v>
      </c>
      <c r="M10">
        <v>1</v>
      </c>
      <c r="N10">
        <v>26390</v>
      </c>
      <c r="O10">
        <v>38725</v>
      </c>
      <c r="P10" t="s">
        <v>209</v>
      </c>
      <c r="Q10" t="s">
        <v>24</v>
      </c>
      <c r="R10" t="s">
        <v>34</v>
      </c>
      <c r="S10" t="s">
        <v>35</v>
      </c>
      <c r="T10">
        <v>-33.449767000000001</v>
      </c>
      <c r="U10">
        <v>-70.642173999999997</v>
      </c>
      <c r="V10">
        <v>2007</v>
      </c>
      <c r="W10" t="s">
        <v>210</v>
      </c>
      <c r="X10">
        <v>2179</v>
      </c>
      <c r="Y10" t="s">
        <v>37</v>
      </c>
      <c r="Z10" t="s">
        <v>211</v>
      </c>
      <c r="AA10" t="s">
        <v>212</v>
      </c>
      <c r="AB10">
        <v>0</v>
      </c>
    </row>
    <row r="11" spans="1:28" x14ac:dyDescent="0.25">
      <c r="A11">
        <v>8</v>
      </c>
      <c r="B11" t="s">
        <v>80</v>
      </c>
      <c r="C11" s="1">
        <v>44280</v>
      </c>
      <c r="D11" t="s">
        <v>81</v>
      </c>
      <c r="E11">
        <v>0</v>
      </c>
      <c r="F11">
        <v>29</v>
      </c>
      <c r="G11">
        <v>2222</v>
      </c>
      <c r="H11">
        <f t="shared" si="0"/>
        <v>0</v>
      </c>
      <c r="I11">
        <v>0</v>
      </c>
      <c r="J11">
        <v>76.62</v>
      </c>
      <c r="K11" t="s">
        <v>82</v>
      </c>
      <c r="L11">
        <v>0</v>
      </c>
      <c r="M11">
        <v>0</v>
      </c>
      <c r="N11">
        <v>21962</v>
      </c>
      <c r="O11">
        <v>32299</v>
      </c>
      <c r="P11" t="s">
        <v>83</v>
      </c>
      <c r="Q11" t="s">
        <v>24</v>
      </c>
      <c r="R11" t="s">
        <v>34</v>
      </c>
      <c r="S11" t="s">
        <v>35</v>
      </c>
      <c r="T11">
        <v>-33.452865799999998</v>
      </c>
      <c r="U11">
        <v>-70.647724600000004</v>
      </c>
      <c r="V11">
        <v>2016</v>
      </c>
      <c r="W11" t="s">
        <v>84</v>
      </c>
      <c r="X11">
        <v>2222</v>
      </c>
      <c r="Y11" t="s">
        <v>37</v>
      </c>
      <c r="Z11" t="s">
        <v>85</v>
      </c>
      <c r="AA11" t="s">
        <v>86</v>
      </c>
      <c r="AB11">
        <v>0</v>
      </c>
    </row>
    <row r="12" spans="1:28" x14ac:dyDescent="0.25">
      <c r="A12">
        <v>27</v>
      </c>
      <c r="B12" t="s">
        <v>194</v>
      </c>
      <c r="C12" s="1">
        <v>44210</v>
      </c>
      <c r="D12" t="s">
        <v>195</v>
      </c>
      <c r="E12">
        <v>0</v>
      </c>
      <c r="F12">
        <v>29</v>
      </c>
      <c r="G12">
        <v>2203</v>
      </c>
      <c r="H12">
        <f t="shared" si="0"/>
        <v>0</v>
      </c>
      <c r="I12">
        <v>0</v>
      </c>
      <c r="J12">
        <v>75.97</v>
      </c>
      <c r="K12" t="s">
        <v>196</v>
      </c>
      <c r="L12">
        <v>0</v>
      </c>
      <c r="M12">
        <v>0</v>
      </c>
      <c r="N12">
        <v>3606</v>
      </c>
      <c r="O12">
        <v>5311</v>
      </c>
      <c r="P12" t="s">
        <v>197</v>
      </c>
      <c r="Q12" t="s">
        <v>24</v>
      </c>
      <c r="R12" t="s">
        <v>34</v>
      </c>
      <c r="S12" t="s">
        <v>35</v>
      </c>
      <c r="T12">
        <v>-33.456826</v>
      </c>
      <c r="U12">
        <v>-70.643916000000004</v>
      </c>
      <c r="V12">
        <v>2018</v>
      </c>
      <c r="W12" t="s">
        <v>198</v>
      </c>
      <c r="X12">
        <v>2203</v>
      </c>
      <c r="Y12" t="s">
        <v>71</v>
      </c>
      <c r="Z12" t="s">
        <v>199</v>
      </c>
      <c r="AA12" t="s">
        <v>200</v>
      </c>
      <c r="AB12">
        <v>0</v>
      </c>
    </row>
    <row r="13" spans="1:28" x14ac:dyDescent="0.25">
      <c r="A13">
        <v>35</v>
      </c>
      <c r="B13" t="s">
        <v>239</v>
      </c>
      <c r="C13" s="1">
        <v>44235</v>
      </c>
      <c r="D13" t="s">
        <v>240</v>
      </c>
      <c r="E13">
        <v>0</v>
      </c>
      <c r="F13">
        <v>29</v>
      </c>
      <c r="G13">
        <v>2365</v>
      </c>
      <c r="H13">
        <f t="shared" si="0"/>
        <v>0</v>
      </c>
      <c r="I13">
        <v>0</v>
      </c>
      <c r="J13">
        <v>81.55</v>
      </c>
      <c r="K13" t="s">
        <v>225</v>
      </c>
      <c r="L13">
        <v>0</v>
      </c>
      <c r="M13">
        <v>0</v>
      </c>
      <c r="N13">
        <v>8941</v>
      </c>
      <c r="O13">
        <v>13200</v>
      </c>
      <c r="P13" t="s">
        <v>241</v>
      </c>
      <c r="Q13" t="s">
        <v>24</v>
      </c>
      <c r="R13" t="s">
        <v>34</v>
      </c>
      <c r="S13" t="s">
        <v>35</v>
      </c>
      <c r="T13">
        <v>-33.451141999999997</v>
      </c>
      <c r="U13">
        <v>-70.640388999999999</v>
      </c>
      <c r="V13">
        <v>2014</v>
      </c>
      <c r="W13" t="s">
        <v>242</v>
      </c>
      <c r="X13">
        <v>2365</v>
      </c>
      <c r="Y13" t="s">
        <v>37</v>
      </c>
      <c r="Z13" t="s">
        <v>243</v>
      </c>
      <c r="AA13" t="s">
        <v>244</v>
      </c>
      <c r="AB13">
        <v>0</v>
      </c>
    </row>
    <row r="14" spans="1:28" x14ac:dyDescent="0.25">
      <c r="A14">
        <v>68</v>
      </c>
      <c r="B14" t="s">
        <v>448</v>
      </c>
      <c r="C14" s="1">
        <v>44284</v>
      </c>
      <c r="D14" t="s">
        <v>449</v>
      </c>
      <c r="E14">
        <v>0</v>
      </c>
      <c r="F14">
        <v>29</v>
      </c>
      <c r="G14">
        <v>2290</v>
      </c>
      <c r="H14">
        <f t="shared" si="0"/>
        <v>60</v>
      </c>
      <c r="I14">
        <v>0</v>
      </c>
      <c r="J14">
        <v>78.97</v>
      </c>
      <c r="K14" t="s">
        <v>450</v>
      </c>
      <c r="L14">
        <v>0</v>
      </c>
      <c r="M14">
        <v>1</v>
      </c>
      <c r="N14">
        <v>23143</v>
      </c>
      <c r="O14">
        <v>34028</v>
      </c>
      <c r="P14" t="s">
        <v>451</v>
      </c>
      <c r="Q14" t="s">
        <v>24</v>
      </c>
      <c r="R14" t="s">
        <v>34</v>
      </c>
      <c r="S14" t="s">
        <v>35</v>
      </c>
      <c r="T14">
        <v>-33.449086000000001</v>
      </c>
      <c r="U14">
        <v>-70.640732999999997</v>
      </c>
      <c r="V14">
        <v>2013</v>
      </c>
      <c r="W14" t="s">
        <v>452</v>
      </c>
      <c r="X14">
        <v>2290</v>
      </c>
      <c r="Y14" t="s">
        <v>37</v>
      </c>
      <c r="Z14" t="s">
        <v>453</v>
      </c>
      <c r="AA14" t="s">
        <v>454</v>
      </c>
      <c r="AB14">
        <v>0</v>
      </c>
    </row>
    <row r="15" spans="1:28" x14ac:dyDescent="0.25">
      <c r="A15">
        <v>81</v>
      </c>
      <c r="B15" t="s">
        <v>521</v>
      </c>
      <c r="C15" s="1">
        <v>44168</v>
      </c>
      <c r="D15" t="s">
        <v>528</v>
      </c>
      <c r="E15">
        <v>0</v>
      </c>
      <c r="F15">
        <v>29</v>
      </c>
      <c r="G15">
        <v>2200</v>
      </c>
      <c r="H15">
        <f t="shared" si="0"/>
        <v>0</v>
      </c>
      <c r="I15">
        <v>0</v>
      </c>
      <c r="J15">
        <v>75.86</v>
      </c>
      <c r="K15" t="s">
        <v>529</v>
      </c>
      <c r="L15">
        <v>0</v>
      </c>
      <c r="M15">
        <v>0</v>
      </c>
      <c r="N15">
        <v>76244</v>
      </c>
      <c r="O15">
        <v>107198</v>
      </c>
      <c r="P15" t="s">
        <v>530</v>
      </c>
      <c r="Q15" t="s">
        <v>24</v>
      </c>
      <c r="R15" t="s">
        <v>34</v>
      </c>
      <c r="S15" t="s">
        <v>35</v>
      </c>
      <c r="T15">
        <v>-33.449401000000002</v>
      </c>
      <c r="U15">
        <v>-70.649101000000002</v>
      </c>
      <c r="W15" t="s">
        <v>531</v>
      </c>
      <c r="X15">
        <v>2200</v>
      </c>
      <c r="Y15" t="s">
        <v>37</v>
      </c>
      <c r="Z15" t="s">
        <v>532</v>
      </c>
      <c r="AA15" t="s">
        <v>533</v>
      </c>
      <c r="AB15">
        <v>0</v>
      </c>
    </row>
    <row r="16" spans="1:28" x14ac:dyDescent="0.25">
      <c r="A16">
        <v>85</v>
      </c>
      <c r="B16" t="s">
        <v>541</v>
      </c>
      <c r="C16" s="1">
        <v>44238</v>
      </c>
      <c r="D16" t="s">
        <v>553</v>
      </c>
      <c r="E16">
        <v>0</v>
      </c>
      <c r="F16">
        <v>29</v>
      </c>
      <c r="G16">
        <v>2519</v>
      </c>
      <c r="H16">
        <f t="shared" si="0"/>
        <v>300</v>
      </c>
      <c r="I16">
        <v>0</v>
      </c>
      <c r="J16">
        <v>86.86</v>
      </c>
      <c r="K16" t="s">
        <v>543</v>
      </c>
      <c r="L16">
        <v>1</v>
      </c>
      <c r="M16">
        <v>0</v>
      </c>
      <c r="N16">
        <v>9915</v>
      </c>
      <c r="O16">
        <v>14586</v>
      </c>
      <c r="P16" t="s">
        <v>554</v>
      </c>
      <c r="Q16" t="s">
        <v>24</v>
      </c>
      <c r="R16" t="s">
        <v>34</v>
      </c>
      <c r="S16" t="s">
        <v>35</v>
      </c>
      <c r="T16">
        <v>-33.448036999999999</v>
      </c>
      <c r="U16">
        <v>-70.646653999999998</v>
      </c>
      <c r="V16">
        <v>0</v>
      </c>
      <c r="W16" t="s">
        <v>555</v>
      </c>
      <c r="X16">
        <v>2519</v>
      </c>
      <c r="Y16" t="s">
        <v>37</v>
      </c>
      <c r="Z16" t="s">
        <v>556</v>
      </c>
      <c r="AA16" t="s">
        <v>557</v>
      </c>
      <c r="AB16">
        <v>0</v>
      </c>
    </row>
    <row r="17" spans="1:28" x14ac:dyDescent="0.25">
      <c r="A17">
        <v>110</v>
      </c>
      <c r="B17" t="s">
        <v>683</v>
      </c>
      <c r="C17" s="1">
        <v>44284</v>
      </c>
      <c r="D17" t="s">
        <v>703</v>
      </c>
      <c r="E17">
        <v>0</v>
      </c>
      <c r="F17">
        <v>30</v>
      </c>
      <c r="G17">
        <v>2000</v>
      </c>
      <c r="H17">
        <f t="shared" si="0"/>
        <v>0</v>
      </c>
      <c r="I17">
        <v>0</v>
      </c>
      <c r="J17">
        <v>66.67</v>
      </c>
      <c r="K17" t="s">
        <v>685</v>
      </c>
      <c r="L17">
        <v>0</v>
      </c>
      <c r="M17">
        <v>0</v>
      </c>
      <c r="N17">
        <v>23090</v>
      </c>
      <c r="O17">
        <v>33956</v>
      </c>
      <c r="P17" t="s">
        <v>704</v>
      </c>
      <c r="Q17" t="s">
        <v>24</v>
      </c>
      <c r="R17" t="s">
        <v>34</v>
      </c>
      <c r="S17" t="s">
        <v>35</v>
      </c>
      <c r="T17">
        <v>-33.449271000000003</v>
      </c>
      <c r="U17">
        <v>-70.649725000000004</v>
      </c>
      <c r="V17">
        <v>2013</v>
      </c>
      <c r="W17" t="s">
        <v>705</v>
      </c>
      <c r="X17">
        <v>2000</v>
      </c>
      <c r="Y17" t="s">
        <v>37</v>
      </c>
      <c r="Z17" t="s">
        <v>706</v>
      </c>
      <c r="AA17" t="s">
        <v>707</v>
      </c>
      <c r="AB17">
        <v>0</v>
      </c>
    </row>
    <row r="18" spans="1:28" x14ac:dyDescent="0.25">
      <c r="A18">
        <v>39</v>
      </c>
      <c r="B18" t="s">
        <v>265</v>
      </c>
      <c r="C18" s="1">
        <v>44277</v>
      </c>
      <c r="D18" t="s">
        <v>266</v>
      </c>
      <c r="E18">
        <v>0</v>
      </c>
      <c r="F18">
        <v>31</v>
      </c>
      <c r="G18">
        <v>2400</v>
      </c>
      <c r="H18">
        <f t="shared" si="0"/>
        <v>360</v>
      </c>
      <c r="I18">
        <v>0</v>
      </c>
      <c r="J18">
        <v>77.42</v>
      </c>
      <c r="K18" t="s">
        <v>267</v>
      </c>
      <c r="L18">
        <v>1</v>
      </c>
      <c r="M18">
        <v>1</v>
      </c>
      <c r="N18">
        <v>20901</v>
      </c>
      <c r="O18">
        <v>30772</v>
      </c>
      <c r="P18" t="s">
        <v>268</v>
      </c>
      <c r="Q18" t="s">
        <v>24</v>
      </c>
      <c r="R18" t="s">
        <v>34</v>
      </c>
      <c r="S18" t="s">
        <v>35</v>
      </c>
      <c r="T18">
        <v>-33.449351999999998</v>
      </c>
      <c r="U18">
        <v>-70.642638000000005</v>
      </c>
      <c r="V18">
        <v>2015</v>
      </c>
      <c r="W18" t="s">
        <v>269</v>
      </c>
      <c r="X18">
        <v>2400</v>
      </c>
      <c r="Y18" t="s">
        <v>37</v>
      </c>
      <c r="Z18" t="s">
        <v>270</v>
      </c>
      <c r="AA18" t="s">
        <v>271</v>
      </c>
      <c r="AB18">
        <v>0</v>
      </c>
    </row>
    <row r="19" spans="1:28" x14ac:dyDescent="0.25">
      <c r="A19">
        <v>50</v>
      </c>
      <c r="B19" t="s">
        <v>265</v>
      </c>
      <c r="C19" s="1">
        <v>44259</v>
      </c>
      <c r="D19" t="s">
        <v>331</v>
      </c>
      <c r="E19">
        <v>0</v>
      </c>
      <c r="F19">
        <v>31</v>
      </c>
      <c r="G19">
        <v>2366</v>
      </c>
      <c r="H19">
        <f t="shared" si="0"/>
        <v>360</v>
      </c>
      <c r="I19">
        <v>0</v>
      </c>
      <c r="J19">
        <v>76.319999999999993</v>
      </c>
      <c r="K19" t="s">
        <v>332</v>
      </c>
      <c r="L19">
        <v>1</v>
      </c>
      <c r="M19">
        <v>1</v>
      </c>
      <c r="N19">
        <v>15920</v>
      </c>
      <c r="O19">
        <v>23408</v>
      </c>
      <c r="P19" t="s">
        <v>333</v>
      </c>
      <c r="Q19" t="s">
        <v>24</v>
      </c>
      <c r="R19" t="s">
        <v>34</v>
      </c>
      <c r="S19" t="s">
        <v>35</v>
      </c>
      <c r="T19">
        <v>-33.448939000000003</v>
      </c>
      <c r="U19">
        <v>-70.642674999999997</v>
      </c>
      <c r="V19">
        <v>0</v>
      </c>
      <c r="W19" t="s">
        <v>334</v>
      </c>
      <c r="X19">
        <v>2366</v>
      </c>
      <c r="Y19" t="s">
        <v>37</v>
      </c>
      <c r="Z19" t="s">
        <v>335</v>
      </c>
      <c r="AA19" t="s">
        <v>336</v>
      </c>
      <c r="AB19">
        <v>0</v>
      </c>
    </row>
    <row r="20" spans="1:28" x14ac:dyDescent="0.25">
      <c r="A20">
        <v>64</v>
      </c>
      <c r="B20" t="s">
        <v>421</v>
      </c>
      <c r="C20" s="1">
        <v>44188</v>
      </c>
      <c r="D20" t="s">
        <v>422</v>
      </c>
      <c r="E20">
        <v>0</v>
      </c>
      <c r="F20">
        <v>31</v>
      </c>
      <c r="G20">
        <v>2190</v>
      </c>
      <c r="H20">
        <f t="shared" si="0"/>
        <v>0</v>
      </c>
      <c r="I20">
        <v>0</v>
      </c>
      <c r="J20">
        <v>70.650000000000006</v>
      </c>
      <c r="K20" t="s">
        <v>423</v>
      </c>
      <c r="L20">
        <v>0</v>
      </c>
      <c r="M20">
        <v>0</v>
      </c>
      <c r="N20">
        <v>81297</v>
      </c>
      <c r="O20">
        <v>114634</v>
      </c>
      <c r="P20" t="s">
        <v>424</v>
      </c>
      <c r="Q20" t="s">
        <v>24</v>
      </c>
      <c r="R20" t="s">
        <v>34</v>
      </c>
      <c r="S20" t="s">
        <v>35</v>
      </c>
      <c r="T20">
        <v>-33.450476000000002</v>
      </c>
      <c r="U20">
        <v>-70.649302000000006</v>
      </c>
      <c r="W20" t="s">
        <v>341</v>
      </c>
      <c r="X20">
        <v>2190</v>
      </c>
      <c r="Y20" t="s">
        <v>37</v>
      </c>
      <c r="Z20" t="s">
        <v>425</v>
      </c>
      <c r="AA20" t="s">
        <v>426</v>
      </c>
      <c r="AB20">
        <v>0</v>
      </c>
    </row>
    <row r="21" spans="1:28" x14ac:dyDescent="0.25">
      <c r="A21">
        <v>75</v>
      </c>
      <c r="B21" t="s">
        <v>462</v>
      </c>
      <c r="C21" s="1">
        <v>44306</v>
      </c>
      <c r="D21" t="s">
        <v>489</v>
      </c>
      <c r="E21">
        <v>0</v>
      </c>
      <c r="F21">
        <v>31</v>
      </c>
      <c r="G21">
        <v>2000</v>
      </c>
      <c r="H21">
        <f t="shared" si="0"/>
        <v>0</v>
      </c>
      <c r="I21">
        <v>0</v>
      </c>
      <c r="J21">
        <v>64.52</v>
      </c>
      <c r="K21" t="s">
        <v>464</v>
      </c>
      <c r="L21">
        <v>0</v>
      </c>
      <c r="M21">
        <v>0</v>
      </c>
      <c r="N21">
        <v>29174</v>
      </c>
      <c r="O21">
        <v>42798</v>
      </c>
      <c r="P21" t="s">
        <v>490</v>
      </c>
      <c r="Q21" t="s">
        <v>24</v>
      </c>
      <c r="R21" t="s">
        <v>34</v>
      </c>
      <c r="S21" t="s">
        <v>35</v>
      </c>
      <c r="T21">
        <v>-33.450105000000001</v>
      </c>
      <c r="U21">
        <v>-70.649534000000003</v>
      </c>
      <c r="V21">
        <v>2013</v>
      </c>
      <c r="W21" t="s">
        <v>491</v>
      </c>
      <c r="X21">
        <v>2000</v>
      </c>
      <c r="Y21" t="s">
        <v>37</v>
      </c>
      <c r="Z21" t="s">
        <v>492</v>
      </c>
      <c r="AA21" t="s">
        <v>493</v>
      </c>
      <c r="AB21">
        <v>0</v>
      </c>
    </row>
    <row r="22" spans="1:28" x14ac:dyDescent="0.25">
      <c r="A22">
        <v>82</v>
      </c>
      <c r="B22" t="s">
        <v>534</v>
      </c>
      <c r="C22" s="1">
        <v>44250</v>
      </c>
      <c r="D22" t="s">
        <v>535</v>
      </c>
      <c r="E22">
        <v>0</v>
      </c>
      <c r="F22">
        <v>31</v>
      </c>
      <c r="G22">
        <v>2066</v>
      </c>
      <c r="H22">
        <f t="shared" si="0"/>
        <v>360</v>
      </c>
      <c r="I22">
        <v>0</v>
      </c>
      <c r="J22">
        <v>66.650000000000006</v>
      </c>
      <c r="K22" t="s">
        <v>536</v>
      </c>
      <c r="L22">
        <v>1</v>
      </c>
      <c r="M22">
        <v>1</v>
      </c>
      <c r="N22">
        <v>12823</v>
      </c>
      <c r="O22">
        <v>18830</v>
      </c>
      <c r="P22" t="s">
        <v>537</v>
      </c>
      <c r="Q22" t="s">
        <v>24</v>
      </c>
      <c r="R22" t="s">
        <v>34</v>
      </c>
      <c r="S22" t="s">
        <v>35</v>
      </c>
      <c r="T22">
        <v>-33.458421899999998</v>
      </c>
      <c r="U22">
        <v>-70.644269199999997</v>
      </c>
      <c r="V22">
        <v>2016</v>
      </c>
      <c r="W22" t="s">
        <v>538</v>
      </c>
      <c r="X22">
        <v>2066</v>
      </c>
      <c r="Y22" t="s">
        <v>37</v>
      </c>
      <c r="Z22" t="s">
        <v>539</v>
      </c>
      <c r="AA22" t="s">
        <v>540</v>
      </c>
      <c r="AB22">
        <v>0</v>
      </c>
    </row>
    <row r="23" spans="1:28" x14ac:dyDescent="0.25">
      <c r="A23">
        <v>98</v>
      </c>
      <c r="B23" t="s">
        <v>629</v>
      </c>
      <c r="C23" s="1">
        <v>44266</v>
      </c>
      <c r="D23" t="s">
        <v>630</v>
      </c>
      <c r="E23">
        <v>0</v>
      </c>
      <c r="F23">
        <v>31</v>
      </c>
      <c r="G23">
        <v>2000</v>
      </c>
      <c r="H23">
        <f t="shared" si="0"/>
        <v>0</v>
      </c>
      <c r="I23">
        <v>0</v>
      </c>
      <c r="J23">
        <v>64.52</v>
      </c>
      <c r="K23" t="s">
        <v>631</v>
      </c>
      <c r="L23">
        <v>0</v>
      </c>
      <c r="M23">
        <v>0</v>
      </c>
      <c r="N23">
        <v>17940</v>
      </c>
      <c r="O23">
        <v>26373</v>
      </c>
      <c r="P23" t="s">
        <v>632</v>
      </c>
      <c r="Q23" t="s">
        <v>24</v>
      </c>
      <c r="R23" t="s">
        <v>34</v>
      </c>
      <c r="S23" t="s">
        <v>35</v>
      </c>
      <c r="T23">
        <v>-33.447755999999998</v>
      </c>
      <c r="U23">
        <v>-70.642628999999999</v>
      </c>
      <c r="V23">
        <v>2013</v>
      </c>
      <c r="W23" t="s">
        <v>633</v>
      </c>
      <c r="X23">
        <v>2000</v>
      </c>
      <c r="Y23" t="s">
        <v>37</v>
      </c>
      <c r="Z23" t="s">
        <v>634</v>
      </c>
      <c r="AA23" t="s">
        <v>635</v>
      </c>
      <c r="AB23">
        <v>0</v>
      </c>
    </row>
    <row r="24" spans="1:28" x14ac:dyDescent="0.25">
      <c r="A24">
        <v>93</v>
      </c>
      <c r="B24" t="s">
        <v>590</v>
      </c>
      <c r="C24" s="1">
        <v>44209</v>
      </c>
      <c r="D24" t="s">
        <v>597</v>
      </c>
      <c r="E24">
        <v>0</v>
      </c>
      <c r="F24">
        <v>32</v>
      </c>
      <c r="G24">
        <v>2900</v>
      </c>
      <c r="H24">
        <f t="shared" si="0"/>
        <v>60</v>
      </c>
      <c r="I24">
        <v>0</v>
      </c>
      <c r="J24">
        <v>90.63</v>
      </c>
      <c r="K24" t="s">
        <v>598</v>
      </c>
      <c r="L24">
        <v>0</v>
      </c>
      <c r="M24">
        <v>1</v>
      </c>
      <c r="N24">
        <v>3392</v>
      </c>
      <c r="O24">
        <v>4989</v>
      </c>
      <c r="P24" t="s">
        <v>599</v>
      </c>
      <c r="Q24" t="s">
        <v>24</v>
      </c>
      <c r="R24" t="s">
        <v>34</v>
      </c>
      <c r="S24" t="s">
        <v>35</v>
      </c>
      <c r="T24">
        <v>-33.447626</v>
      </c>
      <c r="U24">
        <v>-70.645518999999993</v>
      </c>
      <c r="W24" t="s">
        <v>600</v>
      </c>
      <c r="X24">
        <v>2900</v>
      </c>
      <c r="Y24" t="s">
        <v>37</v>
      </c>
      <c r="Z24" t="s">
        <v>601</v>
      </c>
      <c r="AA24" t="s">
        <v>602</v>
      </c>
      <c r="AB24">
        <v>0</v>
      </c>
    </row>
    <row r="25" spans="1:28" x14ac:dyDescent="0.25">
      <c r="A25">
        <v>100</v>
      </c>
      <c r="B25" t="s">
        <v>629</v>
      </c>
      <c r="C25" s="1">
        <v>44167</v>
      </c>
      <c r="D25" t="s">
        <v>643</v>
      </c>
      <c r="E25">
        <v>0</v>
      </c>
      <c r="F25">
        <v>32</v>
      </c>
      <c r="G25">
        <v>2400</v>
      </c>
      <c r="H25">
        <f t="shared" si="0"/>
        <v>0</v>
      </c>
      <c r="I25">
        <v>0</v>
      </c>
      <c r="J25">
        <v>75</v>
      </c>
      <c r="K25" t="s">
        <v>644</v>
      </c>
      <c r="L25">
        <v>0</v>
      </c>
      <c r="M25">
        <v>0</v>
      </c>
      <c r="N25">
        <v>75928</v>
      </c>
      <c r="O25">
        <v>106715</v>
      </c>
      <c r="P25" t="s">
        <v>645</v>
      </c>
      <c r="Q25" t="s">
        <v>24</v>
      </c>
      <c r="R25" t="s">
        <v>34</v>
      </c>
      <c r="S25" t="s">
        <v>35</v>
      </c>
      <c r="T25">
        <v>-33.447676299999998</v>
      </c>
      <c r="U25">
        <v>-70.642568600000004</v>
      </c>
      <c r="W25" t="s">
        <v>646</v>
      </c>
      <c r="X25">
        <v>2400</v>
      </c>
      <c r="Y25" t="s">
        <v>37</v>
      </c>
      <c r="Z25" t="s">
        <v>647</v>
      </c>
      <c r="AA25" t="s">
        <v>648</v>
      </c>
      <c r="AB25">
        <v>0</v>
      </c>
    </row>
    <row r="26" spans="1:28" x14ac:dyDescent="0.25">
      <c r="A26">
        <v>104</v>
      </c>
      <c r="B26" t="s">
        <v>670</v>
      </c>
      <c r="C26" s="1">
        <v>44295</v>
      </c>
      <c r="D26" t="s">
        <v>671</v>
      </c>
      <c r="E26">
        <v>0</v>
      </c>
      <c r="F26">
        <v>32</v>
      </c>
      <c r="G26">
        <v>2050</v>
      </c>
      <c r="H26">
        <f t="shared" si="0"/>
        <v>0</v>
      </c>
      <c r="I26">
        <v>0</v>
      </c>
      <c r="J26">
        <v>64.06</v>
      </c>
      <c r="K26" t="s">
        <v>672</v>
      </c>
      <c r="L26">
        <v>0</v>
      </c>
      <c r="M26">
        <v>0</v>
      </c>
      <c r="N26">
        <v>26540</v>
      </c>
      <c r="O26">
        <v>38947</v>
      </c>
      <c r="P26" t="s">
        <v>673</v>
      </c>
      <c r="Q26" t="s">
        <v>24</v>
      </c>
      <c r="R26" t="s">
        <v>34</v>
      </c>
      <c r="S26" t="s">
        <v>35</v>
      </c>
      <c r="T26">
        <v>-33.447907999999998</v>
      </c>
      <c r="U26">
        <v>-70.6475717</v>
      </c>
      <c r="V26">
        <v>2012</v>
      </c>
      <c r="W26" t="s">
        <v>674</v>
      </c>
      <c r="X26">
        <v>2050</v>
      </c>
      <c r="Y26" t="s">
        <v>37</v>
      </c>
      <c r="Z26" t="s">
        <v>675</v>
      </c>
      <c r="AA26" t="s">
        <v>676</v>
      </c>
      <c r="AB26">
        <v>0</v>
      </c>
    </row>
    <row r="27" spans="1:28" x14ac:dyDescent="0.25">
      <c r="A27">
        <v>105</v>
      </c>
      <c r="B27" t="s">
        <v>670</v>
      </c>
      <c r="C27" s="1">
        <v>44273</v>
      </c>
      <c r="D27" t="s">
        <v>677</v>
      </c>
      <c r="E27">
        <v>0</v>
      </c>
      <c r="F27">
        <v>32</v>
      </c>
      <c r="G27">
        <v>2250</v>
      </c>
      <c r="H27">
        <f t="shared" si="0"/>
        <v>0</v>
      </c>
      <c r="I27">
        <v>0</v>
      </c>
      <c r="J27">
        <v>70.31</v>
      </c>
      <c r="K27" t="s">
        <v>678</v>
      </c>
      <c r="L27">
        <v>0</v>
      </c>
      <c r="M27">
        <v>0</v>
      </c>
      <c r="N27">
        <v>20245</v>
      </c>
      <c r="O27">
        <v>29789</v>
      </c>
      <c r="P27" t="s">
        <v>679</v>
      </c>
      <c r="Q27" t="s">
        <v>24</v>
      </c>
      <c r="R27" t="s">
        <v>34</v>
      </c>
      <c r="S27" t="s">
        <v>35</v>
      </c>
      <c r="T27">
        <v>-33.447907999999998</v>
      </c>
      <c r="U27">
        <v>-70.647571999999997</v>
      </c>
      <c r="V27">
        <v>2012</v>
      </c>
      <c r="W27" t="s">
        <v>680</v>
      </c>
      <c r="X27">
        <v>2250</v>
      </c>
      <c r="Y27" t="s">
        <v>37</v>
      </c>
      <c r="Z27" t="s">
        <v>681</v>
      </c>
      <c r="AA27" t="s">
        <v>682</v>
      </c>
      <c r="AB27">
        <v>0</v>
      </c>
    </row>
    <row r="28" spans="1:28" x14ac:dyDescent="0.25">
      <c r="A28">
        <v>111</v>
      </c>
      <c r="B28" t="s">
        <v>670</v>
      </c>
      <c r="C28" s="1">
        <v>44214</v>
      </c>
      <c r="D28" t="s">
        <v>708</v>
      </c>
      <c r="E28">
        <v>0</v>
      </c>
      <c r="F28">
        <v>32</v>
      </c>
      <c r="G28">
        <v>2400</v>
      </c>
      <c r="H28">
        <f t="shared" si="0"/>
        <v>300</v>
      </c>
      <c r="I28">
        <v>0</v>
      </c>
      <c r="J28">
        <v>75</v>
      </c>
      <c r="K28" t="s">
        <v>709</v>
      </c>
      <c r="L28">
        <v>1</v>
      </c>
      <c r="M28">
        <v>0</v>
      </c>
      <c r="N28">
        <v>4536</v>
      </c>
      <c r="O28">
        <v>6668</v>
      </c>
      <c r="P28" t="s">
        <v>710</v>
      </c>
      <c r="Q28" t="s">
        <v>24</v>
      </c>
      <c r="R28" t="s">
        <v>34</v>
      </c>
      <c r="S28" t="s">
        <v>35</v>
      </c>
      <c r="T28">
        <v>-33.447873000000001</v>
      </c>
      <c r="U28">
        <v>-70.647560999999996</v>
      </c>
      <c r="W28" t="s">
        <v>711</v>
      </c>
      <c r="X28">
        <v>2400</v>
      </c>
      <c r="Y28" t="s">
        <v>37</v>
      </c>
      <c r="Z28" t="s">
        <v>712</v>
      </c>
      <c r="AA28" t="s">
        <v>713</v>
      </c>
      <c r="AB28">
        <v>0</v>
      </c>
    </row>
    <row r="29" spans="1:28" x14ac:dyDescent="0.25">
      <c r="A29">
        <v>114</v>
      </c>
      <c r="B29" t="s">
        <v>726</v>
      </c>
      <c r="C29" s="1">
        <v>44214</v>
      </c>
      <c r="D29" t="s">
        <v>727</v>
      </c>
      <c r="E29">
        <v>0</v>
      </c>
      <c r="F29">
        <v>32</v>
      </c>
      <c r="G29">
        <v>2082</v>
      </c>
      <c r="H29">
        <f t="shared" si="0"/>
        <v>0</v>
      </c>
      <c r="I29">
        <v>0</v>
      </c>
      <c r="J29">
        <v>65.06</v>
      </c>
      <c r="K29" t="s">
        <v>728</v>
      </c>
      <c r="L29">
        <v>0</v>
      </c>
      <c r="M29">
        <v>0</v>
      </c>
      <c r="N29">
        <v>4524</v>
      </c>
      <c r="O29">
        <v>6651</v>
      </c>
      <c r="P29" t="s">
        <v>729</v>
      </c>
      <c r="Q29" t="s">
        <v>24</v>
      </c>
      <c r="R29" t="s">
        <v>34</v>
      </c>
      <c r="S29" t="s">
        <v>35</v>
      </c>
      <c r="T29">
        <v>-33.449714</v>
      </c>
      <c r="U29">
        <v>-70.638801999999998</v>
      </c>
      <c r="V29">
        <v>2013</v>
      </c>
      <c r="W29" t="s">
        <v>730</v>
      </c>
      <c r="X29">
        <v>2082</v>
      </c>
      <c r="Y29" t="s">
        <v>37</v>
      </c>
      <c r="Z29" t="s">
        <v>731</v>
      </c>
      <c r="AA29" t="s">
        <v>732</v>
      </c>
      <c r="AB29">
        <v>0</v>
      </c>
    </row>
    <row r="30" spans="1:28" x14ac:dyDescent="0.25">
      <c r="A30">
        <v>9</v>
      </c>
      <c r="B30" t="s">
        <v>80</v>
      </c>
      <c r="C30" s="1">
        <v>44267</v>
      </c>
      <c r="D30" t="s">
        <v>87</v>
      </c>
      <c r="E30">
        <v>0</v>
      </c>
      <c r="F30">
        <v>33</v>
      </c>
      <c r="G30">
        <v>2700</v>
      </c>
      <c r="H30">
        <f t="shared" si="0"/>
        <v>0</v>
      </c>
      <c r="I30">
        <v>0</v>
      </c>
      <c r="J30">
        <v>81.819999999999993</v>
      </c>
      <c r="K30" t="s">
        <v>82</v>
      </c>
      <c r="L30">
        <v>0</v>
      </c>
      <c r="M30">
        <v>0</v>
      </c>
      <c r="N30">
        <v>18308</v>
      </c>
      <c r="O30">
        <v>26916</v>
      </c>
      <c r="P30" t="s">
        <v>88</v>
      </c>
      <c r="Q30" t="s">
        <v>24</v>
      </c>
      <c r="R30" t="s">
        <v>34</v>
      </c>
      <c r="S30" t="s">
        <v>35</v>
      </c>
      <c r="T30">
        <v>-33.452865799999998</v>
      </c>
      <c r="U30">
        <v>-70.647724600000004</v>
      </c>
      <c r="V30">
        <v>2016</v>
      </c>
      <c r="W30" t="s">
        <v>89</v>
      </c>
      <c r="X30">
        <v>2700</v>
      </c>
      <c r="Y30" t="s">
        <v>37</v>
      </c>
      <c r="Z30" t="s">
        <v>90</v>
      </c>
      <c r="AA30" t="s">
        <v>91</v>
      </c>
      <c r="AB30">
        <v>0</v>
      </c>
    </row>
    <row r="31" spans="1:28" x14ac:dyDescent="0.25">
      <c r="A31">
        <v>40</v>
      </c>
      <c r="B31" t="s">
        <v>272</v>
      </c>
      <c r="C31" s="1">
        <v>44294</v>
      </c>
      <c r="D31" t="s">
        <v>273</v>
      </c>
      <c r="E31">
        <v>0</v>
      </c>
      <c r="F31">
        <v>33</v>
      </c>
      <c r="G31">
        <v>2040</v>
      </c>
      <c r="H31">
        <f t="shared" si="0"/>
        <v>0</v>
      </c>
      <c r="I31">
        <v>0</v>
      </c>
      <c r="J31">
        <v>61.82</v>
      </c>
      <c r="K31" t="s">
        <v>274</v>
      </c>
      <c r="L31">
        <v>0</v>
      </c>
      <c r="M31">
        <v>0</v>
      </c>
      <c r="N31">
        <v>25935</v>
      </c>
      <c r="O31">
        <v>38070</v>
      </c>
      <c r="P31" t="s">
        <v>275</v>
      </c>
      <c r="Q31" t="s">
        <v>24</v>
      </c>
      <c r="R31" t="s">
        <v>34</v>
      </c>
      <c r="S31" t="s">
        <v>35</v>
      </c>
      <c r="T31">
        <v>-33.450758700000002</v>
      </c>
      <c r="U31">
        <v>-70.648637699999995</v>
      </c>
      <c r="V31">
        <v>2008</v>
      </c>
      <c r="W31" t="s">
        <v>276</v>
      </c>
      <c r="X31">
        <v>2040</v>
      </c>
      <c r="Y31" t="s">
        <v>37</v>
      </c>
      <c r="Z31" t="s">
        <v>277</v>
      </c>
      <c r="AA31" t="s">
        <v>278</v>
      </c>
      <c r="AB31">
        <v>0</v>
      </c>
    </row>
    <row r="32" spans="1:28" x14ac:dyDescent="0.25">
      <c r="A32">
        <v>41</v>
      </c>
      <c r="B32" t="s">
        <v>272</v>
      </c>
      <c r="C32" s="1">
        <v>44273</v>
      </c>
      <c r="D32" t="s">
        <v>279</v>
      </c>
      <c r="E32">
        <v>0</v>
      </c>
      <c r="F32">
        <v>33</v>
      </c>
      <c r="G32">
        <v>2240</v>
      </c>
      <c r="H32">
        <f t="shared" si="0"/>
        <v>60</v>
      </c>
      <c r="I32">
        <v>0</v>
      </c>
      <c r="J32">
        <v>67.88</v>
      </c>
      <c r="K32" t="s">
        <v>280</v>
      </c>
      <c r="L32">
        <v>0</v>
      </c>
      <c r="M32">
        <v>1</v>
      </c>
      <c r="N32">
        <v>20244</v>
      </c>
      <c r="O32">
        <v>29788</v>
      </c>
      <c r="P32" t="s">
        <v>281</v>
      </c>
      <c r="Q32" t="s">
        <v>24</v>
      </c>
      <c r="R32" t="s">
        <v>34</v>
      </c>
      <c r="S32" t="s">
        <v>35</v>
      </c>
      <c r="T32">
        <v>-33.450758999999998</v>
      </c>
      <c r="U32">
        <v>-70.648638000000005</v>
      </c>
      <c r="V32">
        <v>0</v>
      </c>
      <c r="W32" t="s">
        <v>282</v>
      </c>
      <c r="X32">
        <v>2240</v>
      </c>
      <c r="Y32" t="s">
        <v>37</v>
      </c>
      <c r="Z32" t="s">
        <v>283</v>
      </c>
      <c r="AA32" t="s">
        <v>284</v>
      </c>
      <c r="AB32">
        <v>0</v>
      </c>
    </row>
    <row r="33" spans="1:28" x14ac:dyDescent="0.25">
      <c r="A33">
        <v>43</v>
      </c>
      <c r="B33" t="s">
        <v>272</v>
      </c>
      <c r="C33" s="1">
        <v>44238</v>
      </c>
      <c r="D33" t="s">
        <v>291</v>
      </c>
      <c r="E33">
        <v>0</v>
      </c>
      <c r="F33">
        <v>33</v>
      </c>
      <c r="G33">
        <v>2000</v>
      </c>
      <c r="H33">
        <f t="shared" si="0"/>
        <v>60</v>
      </c>
      <c r="I33">
        <v>0</v>
      </c>
      <c r="J33">
        <v>60.61</v>
      </c>
      <c r="K33" t="s">
        <v>286</v>
      </c>
      <c r="L33">
        <v>0</v>
      </c>
      <c r="M33">
        <v>1</v>
      </c>
      <c r="N33">
        <v>9907</v>
      </c>
      <c r="O33">
        <v>14575</v>
      </c>
      <c r="P33" t="s">
        <v>292</v>
      </c>
      <c r="Q33" t="s">
        <v>24</v>
      </c>
      <c r="R33" t="s">
        <v>34</v>
      </c>
      <c r="S33" t="s">
        <v>35</v>
      </c>
      <c r="T33">
        <v>-33.450650000000003</v>
      </c>
      <c r="U33">
        <v>-70.648584</v>
      </c>
      <c r="V33">
        <v>0</v>
      </c>
      <c r="W33" t="s">
        <v>293</v>
      </c>
      <c r="X33">
        <v>2000</v>
      </c>
      <c r="Y33" t="s">
        <v>37</v>
      </c>
      <c r="Z33" t="s">
        <v>294</v>
      </c>
      <c r="AA33" t="s">
        <v>295</v>
      </c>
      <c r="AB33">
        <v>0</v>
      </c>
    </row>
    <row r="34" spans="1:28" x14ac:dyDescent="0.25">
      <c r="A34">
        <v>53</v>
      </c>
      <c r="B34" t="s">
        <v>351</v>
      </c>
      <c r="C34" s="1">
        <v>44216</v>
      </c>
      <c r="D34" t="s">
        <v>352</v>
      </c>
      <c r="E34">
        <v>0</v>
      </c>
      <c r="F34">
        <v>33</v>
      </c>
      <c r="G34">
        <v>2530</v>
      </c>
      <c r="H34">
        <f t="shared" si="0"/>
        <v>0</v>
      </c>
      <c r="I34">
        <v>0</v>
      </c>
      <c r="J34">
        <v>76.67</v>
      </c>
      <c r="K34" t="s">
        <v>353</v>
      </c>
      <c r="L34">
        <v>0</v>
      </c>
      <c r="M34">
        <v>0</v>
      </c>
      <c r="N34">
        <v>5173</v>
      </c>
      <c r="O34">
        <v>7599</v>
      </c>
      <c r="P34" t="s">
        <v>354</v>
      </c>
      <c r="Q34" t="s">
        <v>24</v>
      </c>
      <c r="R34" t="s">
        <v>34</v>
      </c>
      <c r="S34" t="s">
        <v>35</v>
      </c>
      <c r="T34">
        <v>-33.451027000000003</v>
      </c>
      <c r="U34">
        <v>-70.639724999999999</v>
      </c>
      <c r="V34">
        <v>2018</v>
      </c>
      <c r="W34" t="s">
        <v>355</v>
      </c>
      <c r="X34">
        <v>2530</v>
      </c>
      <c r="Y34" t="s">
        <v>37</v>
      </c>
      <c r="Z34" t="s">
        <v>356</v>
      </c>
      <c r="AA34" t="s">
        <v>357</v>
      </c>
      <c r="AB34">
        <v>0</v>
      </c>
    </row>
    <row r="35" spans="1:28" x14ac:dyDescent="0.25">
      <c r="A35">
        <v>55</v>
      </c>
      <c r="B35" t="s">
        <v>351</v>
      </c>
      <c r="C35" s="1">
        <v>44301</v>
      </c>
      <c r="D35" t="s">
        <v>363</v>
      </c>
      <c r="E35">
        <v>0</v>
      </c>
      <c r="F35">
        <v>33</v>
      </c>
      <c r="G35">
        <v>2580</v>
      </c>
      <c r="H35">
        <f t="shared" si="0"/>
        <v>0</v>
      </c>
      <c r="I35">
        <v>0</v>
      </c>
      <c r="J35">
        <v>78.180000000000007</v>
      </c>
      <c r="K35" t="s">
        <v>364</v>
      </c>
      <c r="L35">
        <v>0</v>
      </c>
      <c r="M35">
        <v>0</v>
      </c>
      <c r="N35">
        <v>28086</v>
      </c>
      <c r="O35">
        <v>41169</v>
      </c>
      <c r="P35" t="s">
        <v>365</v>
      </c>
      <c r="Q35" t="s">
        <v>24</v>
      </c>
      <c r="R35" t="s">
        <v>34</v>
      </c>
      <c r="S35" t="s">
        <v>35</v>
      </c>
      <c r="T35">
        <v>-33.451026499999998</v>
      </c>
      <c r="U35">
        <v>-70.639724799999996</v>
      </c>
      <c r="V35">
        <v>2018</v>
      </c>
      <c r="W35" t="s">
        <v>366</v>
      </c>
      <c r="X35">
        <v>2580</v>
      </c>
      <c r="Y35" t="s">
        <v>37</v>
      </c>
      <c r="Z35" t="s">
        <v>367</v>
      </c>
      <c r="AA35" t="s">
        <v>368</v>
      </c>
      <c r="AB35">
        <v>0</v>
      </c>
    </row>
    <row r="36" spans="1:28" x14ac:dyDescent="0.25">
      <c r="A36">
        <v>73</v>
      </c>
      <c r="B36" t="s">
        <v>462</v>
      </c>
      <c r="C36" s="1">
        <v>44231</v>
      </c>
      <c r="D36" t="s">
        <v>479</v>
      </c>
      <c r="E36">
        <v>0</v>
      </c>
      <c r="F36">
        <v>33</v>
      </c>
      <c r="G36">
        <v>2320</v>
      </c>
      <c r="H36">
        <f t="shared" si="0"/>
        <v>0</v>
      </c>
      <c r="I36">
        <v>0</v>
      </c>
      <c r="J36">
        <v>70.3</v>
      </c>
      <c r="K36" t="s">
        <v>464</v>
      </c>
      <c r="L36">
        <v>0</v>
      </c>
      <c r="M36">
        <v>0</v>
      </c>
      <c r="N36">
        <v>8264</v>
      </c>
      <c r="O36">
        <v>12231</v>
      </c>
      <c r="P36" t="s">
        <v>480</v>
      </c>
      <c r="Q36" t="s">
        <v>24</v>
      </c>
      <c r="R36" t="s">
        <v>34</v>
      </c>
      <c r="S36" t="s">
        <v>35</v>
      </c>
      <c r="T36">
        <v>-33.450105000000001</v>
      </c>
      <c r="U36">
        <v>-70.649534000000003</v>
      </c>
      <c r="V36">
        <v>2013</v>
      </c>
      <c r="W36" t="s">
        <v>481</v>
      </c>
      <c r="X36">
        <v>2320</v>
      </c>
      <c r="Y36" t="s">
        <v>37</v>
      </c>
      <c r="Z36" t="s">
        <v>482</v>
      </c>
      <c r="AA36" t="s">
        <v>483</v>
      </c>
      <c r="AB36">
        <v>0</v>
      </c>
    </row>
    <row r="37" spans="1:28" x14ac:dyDescent="0.25">
      <c r="A37">
        <v>77</v>
      </c>
      <c r="B37" t="s">
        <v>501</v>
      </c>
      <c r="C37" s="1">
        <v>44272</v>
      </c>
      <c r="D37" t="s">
        <v>502</v>
      </c>
      <c r="E37">
        <v>0</v>
      </c>
      <c r="F37">
        <v>33</v>
      </c>
      <c r="G37">
        <v>2270</v>
      </c>
      <c r="H37">
        <f t="shared" si="0"/>
        <v>0</v>
      </c>
      <c r="I37">
        <v>0</v>
      </c>
      <c r="J37">
        <v>68.790000000000006</v>
      </c>
      <c r="K37" t="s">
        <v>503</v>
      </c>
      <c r="L37">
        <v>0</v>
      </c>
      <c r="M37">
        <v>0</v>
      </c>
      <c r="N37">
        <v>19614</v>
      </c>
      <c r="O37">
        <v>28836</v>
      </c>
      <c r="P37" t="s">
        <v>504</v>
      </c>
      <c r="Q37" t="s">
        <v>24</v>
      </c>
      <c r="R37" t="s">
        <v>34</v>
      </c>
      <c r="S37" t="s">
        <v>35</v>
      </c>
      <c r="T37">
        <v>-33.448416000000002</v>
      </c>
      <c r="U37">
        <v>-70.647223999999994</v>
      </c>
      <c r="V37">
        <v>2014</v>
      </c>
      <c r="W37" t="s">
        <v>505</v>
      </c>
      <c r="X37">
        <v>2270</v>
      </c>
      <c r="Y37" t="s">
        <v>37</v>
      </c>
      <c r="Z37" t="s">
        <v>506</v>
      </c>
      <c r="AA37" t="s">
        <v>507</v>
      </c>
      <c r="AB37">
        <v>0</v>
      </c>
    </row>
    <row r="38" spans="1:28" x14ac:dyDescent="0.25">
      <c r="A38">
        <v>88</v>
      </c>
      <c r="B38" t="s">
        <v>501</v>
      </c>
      <c r="C38" s="1">
        <v>44298</v>
      </c>
      <c r="D38" t="s">
        <v>569</v>
      </c>
      <c r="E38">
        <v>0</v>
      </c>
      <c r="F38">
        <v>33</v>
      </c>
      <c r="G38">
        <v>2167</v>
      </c>
      <c r="H38">
        <f t="shared" si="0"/>
        <v>300</v>
      </c>
      <c r="I38">
        <v>0</v>
      </c>
      <c r="J38">
        <v>65.67</v>
      </c>
      <c r="K38" t="s">
        <v>564</v>
      </c>
      <c r="L38">
        <v>1</v>
      </c>
      <c r="M38">
        <v>0</v>
      </c>
      <c r="N38">
        <v>26631</v>
      </c>
      <c r="O38">
        <v>39085</v>
      </c>
      <c r="P38" t="s">
        <v>570</v>
      </c>
      <c r="Q38" t="s">
        <v>24</v>
      </c>
      <c r="R38" t="s">
        <v>34</v>
      </c>
      <c r="S38" t="s">
        <v>35</v>
      </c>
      <c r="T38">
        <v>-33.448251999999997</v>
      </c>
      <c r="U38">
        <v>-70.647454999999994</v>
      </c>
      <c r="V38">
        <v>2014</v>
      </c>
      <c r="W38" t="s">
        <v>571</v>
      </c>
      <c r="X38">
        <v>2167</v>
      </c>
      <c r="Y38" t="s">
        <v>37</v>
      </c>
      <c r="Z38" t="s">
        <v>572</v>
      </c>
      <c r="AA38" t="s">
        <v>573</v>
      </c>
      <c r="AB38">
        <v>0</v>
      </c>
    </row>
    <row r="39" spans="1:28" x14ac:dyDescent="0.25">
      <c r="A39">
        <v>120</v>
      </c>
      <c r="B39" t="s">
        <v>766</v>
      </c>
      <c r="C39" s="1">
        <v>44300</v>
      </c>
      <c r="D39" t="s">
        <v>767</v>
      </c>
      <c r="E39">
        <v>0</v>
      </c>
      <c r="F39">
        <v>33</v>
      </c>
      <c r="G39">
        <v>2001</v>
      </c>
      <c r="H39">
        <f t="shared" si="0"/>
        <v>60</v>
      </c>
      <c r="I39">
        <v>0</v>
      </c>
      <c r="J39">
        <v>60.64</v>
      </c>
      <c r="K39" t="s">
        <v>768</v>
      </c>
      <c r="L39">
        <v>0</v>
      </c>
      <c r="M39">
        <v>1</v>
      </c>
      <c r="N39">
        <v>27727</v>
      </c>
      <c r="O39">
        <v>40649</v>
      </c>
      <c r="P39" t="s">
        <v>769</v>
      </c>
      <c r="Q39" t="s">
        <v>24</v>
      </c>
      <c r="R39" t="s">
        <v>34</v>
      </c>
      <c r="S39" t="s">
        <v>35</v>
      </c>
      <c r="T39">
        <v>-33.447926500000001</v>
      </c>
      <c r="U39">
        <v>-70.640835199999998</v>
      </c>
      <c r="V39">
        <v>2015</v>
      </c>
      <c r="W39" t="s">
        <v>770</v>
      </c>
      <c r="X39">
        <v>2001</v>
      </c>
      <c r="Y39" t="s">
        <v>37</v>
      </c>
      <c r="Z39" t="s">
        <v>771</v>
      </c>
      <c r="AA39" t="s">
        <v>772</v>
      </c>
      <c r="AB39">
        <v>0</v>
      </c>
    </row>
    <row r="40" spans="1:28" x14ac:dyDescent="0.25">
      <c r="A40">
        <v>121</v>
      </c>
      <c r="B40" t="s">
        <v>773</v>
      </c>
      <c r="C40" s="1">
        <v>44250</v>
      </c>
      <c r="D40" t="s">
        <v>774</v>
      </c>
      <c r="E40">
        <v>0</v>
      </c>
      <c r="F40">
        <v>33</v>
      </c>
      <c r="G40">
        <v>2125</v>
      </c>
      <c r="H40">
        <f t="shared" ref="H40:H71" si="1">+$B$4*L40+$B$5*M40</f>
        <v>0</v>
      </c>
      <c r="I40">
        <v>0</v>
      </c>
      <c r="J40">
        <v>64.39</v>
      </c>
      <c r="K40" t="s">
        <v>775</v>
      </c>
      <c r="L40">
        <v>0</v>
      </c>
      <c r="M40">
        <v>0</v>
      </c>
      <c r="N40">
        <v>12819</v>
      </c>
      <c r="O40">
        <v>18826</v>
      </c>
      <c r="P40" t="s">
        <v>776</v>
      </c>
      <c r="Q40" t="s">
        <v>24</v>
      </c>
      <c r="R40" t="s">
        <v>34</v>
      </c>
      <c r="S40" t="s">
        <v>35</v>
      </c>
      <c r="T40">
        <v>-33.449435000000001</v>
      </c>
      <c r="U40">
        <v>-70.650300999999999</v>
      </c>
      <c r="V40">
        <v>2014</v>
      </c>
      <c r="W40" t="s">
        <v>777</v>
      </c>
      <c r="X40">
        <v>2125</v>
      </c>
      <c r="Y40" t="s">
        <v>37</v>
      </c>
      <c r="Z40" t="s">
        <v>778</v>
      </c>
      <c r="AA40" t="s">
        <v>779</v>
      </c>
      <c r="AB40">
        <v>0</v>
      </c>
    </row>
    <row r="41" spans="1:28" x14ac:dyDescent="0.25">
      <c r="A41">
        <v>4</v>
      </c>
      <c r="B41" t="s">
        <v>46</v>
      </c>
      <c r="C41" s="1">
        <v>44278</v>
      </c>
      <c r="D41" t="s">
        <v>53</v>
      </c>
      <c r="E41">
        <v>0</v>
      </c>
      <c r="F41">
        <v>34</v>
      </c>
      <c r="G41">
        <v>2700</v>
      </c>
      <c r="H41">
        <f t="shared" si="1"/>
        <v>0</v>
      </c>
      <c r="I41">
        <v>0</v>
      </c>
      <c r="J41">
        <v>79.41</v>
      </c>
      <c r="K41" t="s">
        <v>48</v>
      </c>
      <c r="L41">
        <v>0</v>
      </c>
      <c r="M41">
        <v>0</v>
      </c>
      <c r="N41">
        <v>21360</v>
      </c>
      <c r="O41">
        <v>31420</v>
      </c>
      <c r="P41" t="s">
        <v>54</v>
      </c>
      <c r="Q41" t="s">
        <v>24</v>
      </c>
      <c r="R41" t="s">
        <v>34</v>
      </c>
      <c r="S41" t="s">
        <v>35</v>
      </c>
      <c r="T41">
        <v>-33.452306</v>
      </c>
      <c r="U41">
        <v>-70.645895999999993</v>
      </c>
      <c r="V41">
        <v>2011</v>
      </c>
      <c r="W41" t="s">
        <v>55</v>
      </c>
      <c r="X41">
        <v>2700</v>
      </c>
      <c r="Y41" t="s">
        <v>56</v>
      </c>
      <c r="Z41" t="s">
        <v>57</v>
      </c>
      <c r="AA41" t="s">
        <v>58</v>
      </c>
      <c r="AB41">
        <v>0</v>
      </c>
    </row>
    <row r="42" spans="1:28" x14ac:dyDescent="0.25">
      <c r="A42">
        <v>52</v>
      </c>
      <c r="B42" t="s">
        <v>344</v>
      </c>
      <c r="C42" s="1">
        <v>44286</v>
      </c>
      <c r="D42" t="s">
        <v>345</v>
      </c>
      <c r="E42">
        <v>0</v>
      </c>
      <c r="F42">
        <v>34</v>
      </c>
      <c r="G42">
        <v>2750</v>
      </c>
      <c r="H42">
        <f t="shared" si="1"/>
        <v>360</v>
      </c>
      <c r="I42">
        <v>0</v>
      </c>
      <c r="J42">
        <v>80.88</v>
      </c>
      <c r="K42" t="s">
        <v>346</v>
      </c>
      <c r="L42">
        <v>1</v>
      </c>
      <c r="M42">
        <v>1</v>
      </c>
      <c r="N42">
        <v>23912</v>
      </c>
      <c r="O42">
        <v>35136</v>
      </c>
      <c r="P42" t="s">
        <v>347</v>
      </c>
      <c r="Q42" t="s">
        <v>24</v>
      </c>
      <c r="R42" t="s">
        <v>34</v>
      </c>
      <c r="S42" t="s">
        <v>35</v>
      </c>
      <c r="T42">
        <v>-33.448912999999997</v>
      </c>
      <c r="U42">
        <v>-70.642522</v>
      </c>
      <c r="V42">
        <v>0</v>
      </c>
      <c r="W42" t="s">
        <v>348</v>
      </c>
      <c r="X42">
        <v>2750</v>
      </c>
      <c r="Y42" t="s">
        <v>37</v>
      </c>
      <c r="Z42" t="s">
        <v>349</v>
      </c>
      <c r="AA42" t="s">
        <v>350</v>
      </c>
      <c r="AB42">
        <v>0</v>
      </c>
    </row>
    <row r="43" spans="1:28" x14ac:dyDescent="0.25">
      <c r="A43">
        <v>54</v>
      </c>
      <c r="B43" t="s">
        <v>351</v>
      </c>
      <c r="C43" s="1">
        <v>44301</v>
      </c>
      <c r="D43" t="s">
        <v>358</v>
      </c>
      <c r="E43">
        <v>0</v>
      </c>
      <c r="F43">
        <v>34</v>
      </c>
      <c r="G43">
        <v>2690</v>
      </c>
      <c r="H43">
        <f t="shared" si="1"/>
        <v>0</v>
      </c>
      <c r="I43">
        <v>0</v>
      </c>
      <c r="J43">
        <v>79.12</v>
      </c>
      <c r="K43" t="s">
        <v>353</v>
      </c>
      <c r="L43">
        <v>0</v>
      </c>
      <c r="M43">
        <v>0</v>
      </c>
      <c r="N43">
        <v>27728</v>
      </c>
      <c r="O43">
        <v>40650</v>
      </c>
      <c r="P43" t="s">
        <v>359</v>
      </c>
      <c r="Q43" t="s">
        <v>24</v>
      </c>
      <c r="R43" t="s">
        <v>34</v>
      </c>
      <c r="S43" t="s">
        <v>35</v>
      </c>
      <c r="T43">
        <v>-33.451027000000003</v>
      </c>
      <c r="U43">
        <v>-70.639724999999999</v>
      </c>
      <c r="V43">
        <v>2018</v>
      </c>
      <c r="W43" t="s">
        <v>360</v>
      </c>
      <c r="X43">
        <v>2690</v>
      </c>
      <c r="Y43" t="s">
        <v>37</v>
      </c>
      <c r="Z43" t="s">
        <v>361</v>
      </c>
      <c r="AA43" t="s">
        <v>362</v>
      </c>
      <c r="AB43">
        <v>0</v>
      </c>
    </row>
    <row r="44" spans="1:28" x14ac:dyDescent="0.25">
      <c r="A44">
        <v>66</v>
      </c>
      <c r="B44" t="s">
        <v>434</v>
      </c>
      <c r="C44" s="1">
        <v>44168</v>
      </c>
      <c r="D44" t="s">
        <v>435</v>
      </c>
      <c r="E44">
        <v>0</v>
      </c>
      <c r="F44">
        <v>34</v>
      </c>
      <c r="G44">
        <v>2350</v>
      </c>
      <c r="H44">
        <f t="shared" si="1"/>
        <v>60</v>
      </c>
      <c r="I44">
        <v>0</v>
      </c>
      <c r="J44">
        <v>69.12</v>
      </c>
      <c r="K44" t="s">
        <v>436</v>
      </c>
      <c r="L44">
        <v>0</v>
      </c>
      <c r="M44">
        <v>1</v>
      </c>
      <c r="N44">
        <v>76465</v>
      </c>
      <c r="O44">
        <v>107527</v>
      </c>
      <c r="P44" t="s">
        <v>437</v>
      </c>
      <c r="Q44" t="s">
        <v>24</v>
      </c>
      <c r="R44" t="s">
        <v>34</v>
      </c>
      <c r="S44" t="s">
        <v>35</v>
      </c>
      <c r="T44">
        <v>-33.448559699999997</v>
      </c>
      <c r="U44">
        <v>-70.646472099999997</v>
      </c>
      <c r="W44" t="s">
        <v>438</v>
      </c>
      <c r="X44">
        <v>2350</v>
      </c>
      <c r="Y44" t="s">
        <v>37</v>
      </c>
      <c r="Z44" t="s">
        <v>439</v>
      </c>
      <c r="AA44" t="s">
        <v>440</v>
      </c>
      <c r="AB44">
        <v>0</v>
      </c>
    </row>
    <row r="45" spans="1:28" x14ac:dyDescent="0.25">
      <c r="A45">
        <v>90</v>
      </c>
      <c r="B45" t="s">
        <v>501</v>
      </c>
      <c r="C45" s="1">
        <v>44189</v>
      </c>
      <c r="D45" t="s">
        <v>579</v>
      </c>
      <c r="E45">
        <v>0</v>
      </c>
      <c r="F45">
        <v>34</v>
      </c>
      <c r="G45">
        <v>2300</v>
      </c>
      <c r="H45">
        <f t="shared" si="1"/>
        <v>0</v>
      </c>
      <c r="I45">
        <v>0</v>
      </c>
      <c r="J45">
        <v>67.650000000000006</v>
      </c>
      <c r="K45" t="s">
        <v>564</v>
      </c>
      <c r="L45">
        <v>0</v>
      </c>
      <c r="M45">
        <v>0</v>
      </c>
      <c r="N45">
        <v>81428</v>
      </c>
      <c r="O45">
        <v>114824</v>
      </c>
      <c r="P45" t="s">
        <v>580</v>
      </c>
      <c r="Q45" t="s">
        <v>24</v>
      </c>
      <c r="R45" t="s">
        <v>34</v>
      </c>
      <c r="S45" t="s">
        <v>35</v>
      </c>
      <c r="T45">
        <v>-33.448251999999997</v>
      </c>
      <c r="U45">
        <v>-70.647454999999994</v>
      </c>
      <c r="W45" t="s">
        <v>581</v>
      </c>
      <c r="X45">
        <v>2300</v>
      </c>
      <c r="Y45" t="s">
        <v>37</v>
      </c>
      <c r="Z45" t="s">
        <v>506</v>
      </c>
      <c r="AA45" t="s">
        <v>582</v>
      </c>
      <c r="AB45">
        <v>0</v>
      </c>
    </row>
    <row r="46" spans="1:28" x14ac:dyDescent="0.25">
      <c r="A46">
        <v>89</v>
      </c>
      <c r="B46" t="s">
        <v>501</v>
      </c>
      <c r="C46" s="1">
        <v>44239</v>
      </c>
      <c r="D46" t="s">
        <v>574</v>
      </c>
      <c r="E46">
        <v>0</v>
      </c>
      <c r="F46">
        <v>35</v>
      </c>
      <c r="G46">
        <v>2280</v>
      </c>
      <c r="H46">
        <f t="shared" si="1"/>
        <v>0</v>
      </c>
      <c r="I46">
        <v>0</v>
      </c>
      <c r="J46">
        <v>65.14</v>
      </c>
      <c r="K46" t="s">
        <v>564</v>
      </c>
      <c r="L46">
        <v>0</v>
      </c>
      <c r="M46">
        <v>0</v>
      </c>
      <c r="N46">
        <v>10274</v>
      </c>
      <c r="O46">
        <v>15114</v>
      </c>
      <c r="P46" t="s">
        <v>575</v>
      </c>
      <c r="Q46" t="s">
        <v>24</v>
      </c>
      <c r="R46" t="s">
        <v>34</v>
      </c>
      <c r="S46" t="s">
        <v>35</v>
      </c>
      <c r="T46">
        <v>-33.448251999999997</v>
      </c>
      <c r="U46">
        <v>-70.647454999999994</v>
      </c>
      <c r="V46">
        <v>0</v>
      </c>
      <c r="W46" t="s">
        <v>576</v>
      </c>
      <c r="X46">
        <v>2280</v>
      </c>
      <c r="Y46" t="s">
        <v>37</v>
      </c>
      <c r="Z46" t="s">
        <v>577</v>
      </c>
      <c r="AA46" t="s">
        <v>578</v>
      </c>
      <c r="AB46">
        <v>0</v>
      </c>
    </row>
    <row r="47" spans="1:28" x14ac:dyDescent="0.25">
      <c r="A47">
        <v>30</v>
      </c>
      <c r="B47" t="s">
        <v>201</v>
      </c>
      <c r="C47" s="1">
        <v>44280</v>
      </c>
      <c r="D47" t="s">
        <v>213</v>
      </c>
      <c r="E47">
        <v>0</v>
      </c>
      <c r="F47">
        <v>36</v>
      </c>
      <c r="G47">
        <v>2300</v>
      </c>
      <c r="H47">
        <f t="shared" si="1"/>
        <v>0</v>
      </c>
      <c r="I47">
        <v>0</v>
      </c>
      <c r="J47">
        <v>63.89</v>
      </c>
      <c r="K47" t="s">
        <v>203</v>
      </c>
      <c r="L47">
        <v>0</v>
      </c>
      <c r="M47">
        <v>0</v>
      </c>
      <c r="N47">
        <v>22050</v>
      </c>
      <c r="O47">
        <v>32433</v>
      </c>
      <c r="P47" t="s">
        <v>214</v>
      </c>
      <c r="Q47" t="s">
        <v>24</v>
      </c>
      <c r="R47" t="s">
        <v>34</v>
      </c>
      <c r="S47" t="s">
        <v>35</v>
      </c>
      <c r="T47">
        <v>-33.449767000000001</v>
      </c>
      <c r="U47">
        <v>-70.642173999999997</v>
      </c>
      <c r="V47">
        <v>2007</v>
      </c>
      <c r="W47" t="s">
        <v>215</v>
      </c>
      <c r="X47">
        <v>2300</v>
      </c>
      <c r="Y47" t="s">
        <v>37</v>
      </c>
      <c r="Z47" t="s">
        <v>216</v>
      </c>
      <c r="AA47" t="s">
        <v>217</v>
      </c>
      <c r="AB47">
        <v>0</v>
      </c>
    </row>
    <row r="48" spans="1:28" x14ac:dyDescent="0.25">
      <c r="A48">
        <v>59</v>
      </c>
      <c r="B48" t="s">
        <v>388</v>
      </c>
      <c r="C48" s="1">
        <v>44256</v>
      </c>
      <c r="D48" t="s">
        <v>389</v>
      </c>
      <c r="E48">
        <v>0</v>
      </c>
      <c r="F48">
        <v>36</v>
      </c>
      <c r="G48">
        <v>2065</v>
      </c>
      <c r="H48">
        <f t="shared" si="1"/>
        <v>0</v>
      </c>
      <c r="I48">
        <v>0</v>
      </c>
      <c r="J48">
        <v>57.36</v>
      </c>
      <c r="K48" t="s">
        <v>390</v>
      </c>
      <c r="L48">
        <v>0</v>
      </c>
      <c r="M48">
        <v>0</v>
      </c>
      <c r="N48">
        <v>14495</v>
      </c>
      <c r="O48">
        <v>21273</v>
      </c>
      <c r="P48" t="s">
        <v>391</v>
      </c>
      <c r="Q48" t="s">
        <v>24</v>
      </c>
      <c r="R48" t="s">
        <v>34</v>
      </c>
      <c r="S48" t="s">
        <v>35</v>
      </c>
      <c r="T48">
        <v>-33.448528000000003</v>
      </c>
      <c r="U48">
        <v>-70.645167000000001</v>
      </c>
      <c r="V48">
        <v>2010</v>
      </c>
      <c r="W48" t="s">
        <v>392</v>
      </c>
      <c r="X48">
        <v>2065</v>
      </c>
      <c r="Y48" t="s">
        <v>37</v>
      </c>
      <c r="Z48" t="s">
        <v>393</v>
      </c>
      <c r="AA48" t="s">
        <v>394</v>
      </c>
      <c r="AB48">
        <v>0</v>
      </c>
    </row>
    <row r="49" spans="1:28" x14ac:dyDescent="0.25">
      <c r="A49">
        <v>80</v>
      </c>
      <c r="B49" t="s">
        <v>521</v>
      </c>
      <c r="C49" s="1">
        <v>44204</v>
      </c>
      <c r="D49" t="s">
        <v>522</v>
      </c>
      <c r="E49">
        <v>0</v>
      </c>
      <c r="F49">
        <v>36</v>
      </c>
      <c r="G49">
        <v>2143</v>
      </c>
      <c r="H49">
        <f t="shared" si="1"/>
        <v>0</v>
      </c>
      <c r="I49">
        <v>0</v>
      </c>
      <c r="J49">
        <v>59.53</v>
      </c>
      <c r="K49" t="s">
        <v>523</v>
      </c>
      <c r="L49">
        <v>0</v>
      </c>
      <c r="M49">
        <v>0</v>
      </c>
      <c r="N49">
        <v>2091</v>
      </c>
      <c r="O49">
        <v>3125</v>
      </c>
      <c r="P49" t="s">
        <v>524</v>
      </c>
      <c r="Q49" t="s">
        <v>24</v>
      </c>
      <c r="R49" t="s">
        <v>34</v>
      </c>
      <c r="S49" t="s">
        <v>35</v>
      </c>
      <c r="T49">
        <v>-33.449376999999998</v>
      </c>
      <c r="U49">
        <v>-70.649051</v>
      </c>
      <c r="V49">
        <v>2015</v>
      </c>
      <c r="W49" t="s">
        <v>525</v>
      </c>
      <c r="X49">
        <v>2143</v>
      </c>
      <c r="Y49" t="s">
        <v>37</v>
      </c>
      <c r="Z49" t="s">
        <v>526</v>
      </c>
      <c r="AA49" t="s">
        <v>527</v>
      </c>
      <c r="AB49">
        <v>0</v>
      </c>
    </row>
    <row r="50" spans="1:28" x14ac:dyDescent="0.25">
      <c r="A50">
        <v>7</v>
      </c>
      <c r="B50" t="s">
        <v>66</v>
      </c>
      <c r="C50" s="1">
        <v>44274</v>
      </c>
      <c r="D50" t="s">
        <v>74</v>
      </c>
      <c r="E50">
        <v>0</v>
      </c>
      <c r="F50">
        <v>38</v>
      </c>
      <c r="G50">
        <v>2587</v>
      </c>
      <c r="H50">
        <f t="shared" si="1"/>
        <v>60</v>
      </c>
      <c r="I50">
        <v>0</v>
      </c>
      <c r="J50">
        <v>68.08</v>
      </c>
      <c r="K50" t="s">
        <v>75</v>
      </c>
      <c r="L50">
        <v>0</v>
      </c>
      <c r="M50">
        <v>1</v>
      </c>
      <c r="N50">
        <v>20568</v>
      </c>
      <c r="O50">
        <v>30273</v>
      </c>
      <c r="P50" t="s">
        <v>76</v>
      </c>
      <c r="Q50" t="s">
        <v>24</v>
      </c>
      <c r="R50" t="s">
        <v>34</v>
      </c>
      <c r="S50" t="s">
        <v>35</v>
      </c>
      <c r="T50">
        <v>-33.452005999999997</v>
      </c>
      <c r="U50">
        <v>-70.646837000000005</v>
      </c>
      <c r="V50">
        <v>0</v>
      </c>
      <c r="W50" t="s">
        <v>77</v>
      </c>
      <c r="X50">
        <v>2587</v>
      </c>
      <c r="Y50" t="s">
        <v>37</v>
      </c>
      <c r="Z50" t="s">
        <v>78</v>
      </c>
      <c r="AA50" t="s">
        <v>79</v>
      </c>
      <c r="AB50">
        <v>0</v>
      </c>
    </row>
    <row r="51" spans="1:28" x14ac:dyDescent="0.25">
      <c r="A51">
        <v>38</v>
      </c>
      <c r="B51" t="s">
        <v>258</v>
      </c>
      <c r="C51" s="1">
        <v>44209</v>
      </c>
      <c r="D51" t="s">
        <v>259</v>
      </c>
      <c r="E51">
        <v>0</v>
      </c>
      <c r="F51">
        <v>38</v>
      </c>
      <c r="G51">
        <v>2875</v>
      </c>
      <c r="H51">
        <f t="shared" si="1"/>
        <v>300</v>
      </c>
      <c r="I51">
        <v>0</v>
      </c>
      <c r="J51">
        <v>75.66</v>
      </c>
      <c r="K51" t="s">
        <v>260</v>
      </c>
      <c r="L51">
        <v>1</v>
      </c>
      <c r="M51">
        <v>0</v>
      </c>
      <c r="N51">
        <v>3261</v>
      </c>
      <c r="O51">
        <v>4807</v>
      </c>
      <c r="P51" t="s">
        <v>261</v>
      </c>
      <c r="Q51" t="s">
        <v>24</v>
      </c>
      <c r="R51" t="s">
        <v>34</v>
      </c>
      <c r="S51" t="s">
        <v>35</v>
      </c>
      <c r="T51">
        <v>-33.449108000000003</v>
      </c>
      <c r="U51">
        <v>-70.645171000000005</v>
      </c>
      <c r="W51" t="s">
        <v>262</v>
      </c>
      <c r="X51">
        <v>2875</v>
      </c>
      <c r="Y51" t="s">
        <v>71</v>
      </c>
      <c r="Z51" t="s">
        <v>263</v>
      </c>
      <c r="AA51" t="s">
        <v>264</v>
      </c>
      <c r="AB51">
        <v>0</v>
      </c>
    </row>
    <row r="52" spans="1:28" x14ac:dyDescent="0.25">
      <c r="A52">
        <v>99</v>
      </c>
      <c r="B52" t="s">
        <v>636</v>
      </c>
      <c r="C52" s="1">
        <v>44221</v>
      </c>
      <c r="D52" t="s">
        <v>637</v>
      </c>
      <c r="E52">
        <v>0</v>
      </c>
      <c r="F52">
        <v>38</v>
      </c>
      <c r="G52">
        <v>2248</v>
      </c>
      <c r="H52">
        <f t="shared" si="1"/>
        <v>0</v>
      </c>
      <c r="I52">
        <v>0</v>
      </c>
      <c r="J52">
        <v>59.16</v>
      </c>
      <c r="K52" t="s">
        <v>638</v>
      </c>
      <c r="L52">
        <v>0</v>
      </c>
      <c r="M52">
        <v>0</v>
      </c>
      <c r="N52">
        <v>6026</v>
      </c>
      <c r="O52">
        <v>8929</v>
      </c>
      <c r="P52" t="s">
        <v>639</v>
      </c>
      <c r="Q52" t="s">
        <v>24</v>
      </c>
      <c r="R52" t="s">
        <v>34</v>
      </c>
      <c r="S52" t="s">
        <v>35</v>
      </c>
      <c r="T52">
        <v>-33.447834999999998</v>
      </c>
      <c r="U52">
        <v>-70.646957999999998</v>
      </c>
      <c r="V52">
        <v>2008</v>
      </c>
      <c r="W52" t="s">
        <v>640</v>
      </c>
      <c r="X52">
        <v>2248</v>
      </c>
      <c r="Y52" t="s">
        <v>37</v>
      </c>
      <c r="Z52" t="s">
        <v>641</v>
      </c>
      <c r="AA52" t="s">
        <v>642</v>
      </c>
      <c r="AB52">
        <v>0</v>
      </c>
    </row>
    <row r="53" spans="1:28" x14ac:dyDescent="0.25">
      <c r="A53">
        <v>1</v>
      </c>
      <c r="B53" t="s">
        <v>30</v>
      </c>
      <c r="C53" s="1">
        <v>44300</v>
      </c>
      <c r="D53" t="s">
        <v>31</v>
      </c>
      <c r="E53">
        <v>0</v>
      </c>
      <c r="F53">
        <v>39</v>
      </c>
      <c r="G53">
        <v>2750</v>
      </c>
      <c r="H53">
        <f t="shared" si="1"/>
        <v>0</v>
      </c>
      <c r="I53">
        <v>0</v>
      </c>
      <c r="J53">
        <v>70.510000000000005</v>
      </c>
      <c r="K53" t="s">
        <v>32</v>
      </c>
      <c r="L53">
        <v>0</v>
      </c>
      <c r="M53">
        <v>0</v>
      </c>
      <c r="N53">
        <v>27649</v>
      </c>
      <c r="O53">
        <v>40539</v>
      </c>
      <c r="P53" t="s">
        <v>33</v>
      </c>
      <c r="Q53" t="s">
        <v>24</v>
      </c>
      <c r="R53" t="s">
        <v>34</v>
      </c>
      <c r="S53" t="s">
        <v>35</v>
      </c>
      <c r="T53">
        <v>-33.452265500000003</v>
      </c>
      <c r="U53">
        <v>-70.644128300000006</v>
      </c>
      <c r="V53">
        <v>2016</v>
      </c>
      <c r="W53" t="s">
        <v>36</v>
      </c>
      <c r="X53">
        <v>2750</v>
      </c>
      <c r="Y53" t="s">
        <v>37</v>
      </c>
      <c r="Z53" t="s">
        <v>38</v>
      </c>
      <c r="AA53" t="s">
        <v>39</v>
      </c>
      <c r="AB53">
        <v>0</v>
      </c>
    </row>
    <row r="54" spans="1:28" x14ac:dyDescent="0.25">
      <c r="A54">
        <v>2</v>
      </c>
      <c r="B54" t="s">
        <v>30</v>
      </c>
      <c r="C54" s="1">
        <v>44316</v>
      </c>
      <c r="D54" t="s">
        <v>40</v>
      </c>
      <c r="E54">
        <v>0</v>
      </c>
      <c r="F54">
        <v>39</v>
      </c>
      <c r="G54">
        <v>2272</v>
      </c>
      <c r="H54">
        <f t="shared" si="1"/>
        <v>0</v>
      </c>
      <c r="I54">
        <v>0</v>
      </c>
      <c r="J54">
        <v>58.26</v>
      </c>
      <c r="K54" t="s">
        <v>41</v>
      </c>
      <c r="L54">
        <v>0</v>
      </c>
      <c r="M54">
        <v>0</v>
      </c>
      <c r="N54">
        <v>31586</v>
      </c>
      <c r="O54">
        <v>46310</v>
      </c>
      <c r="P54" t="s">
        <v>42</v>
      </c>
      <c r="Q54" t="s">
        <v>24</v>
      </c>
      <c r="R54" t="s">
        <v>34</v>
      </c>
      <c r="S54" t="s">
        <v>35</v>
      </c>
      <c r="T54">
        <v>-33.452255999999998</v>
      </c>
      <c r="U54">
        <v>-70.644070999999997</v>
      </c>
      <c r="V54">
        <v>2016</v>
      </c>
      <c r="W54" t="s">
        <v>43</v>
      </c>
      <c r="X54">
        <v>2272</v>
      </c>
      <c r="Y54" t="s">
        <v>37</v>
      </c>
      <c r="Z54" t="s">
        <v>44</v>
      </c>
      <c r="AA54" t="s">
        <v>45</v>
      </c>
      <c r="AB54">
        <v>0</v>
      </c>
    </row>
    <row r="55" spans="1:28" x14ac:dyDescent="0.25">
      <c r="A55">
        <v>49</v>
      </c>
      <c r="B55" t="s">
        <v>223</v>
      </c>
      <c r="C55" s="1">
        <v>44200</v>
      </c>
      <c r="D55" t="s">
        <v>326</v>
      </c>
      <c r="E55">
        <v>0</v>
      </c>
      <c r="F55">
        <v>39</v>
      </c>
      <c r="G55">
        <v>3000</v>
      </c>
      <c r="H55">
        <f t="shared" si="1"/>
        <v>0</v>
      </c>
      <c r="I55">
        <v>0</v>
      </c>
      <c r="J55">
        <v>76.92</v>
      </c>
      <c r="K55" t="s">
        <v>321</v>
      </c>
      <c r="L55">
        <v>0</v>
      </c>
      <c r="M55">
        <v>0</v>
      </c>
      <c r="N55">
        <v>159</v>
      </c>
      <c r="O55">
        <v>228</v>
      </c>
      <c r="P55" t="s">
        <v>327</v>
      </c>
      <c r="Q55" t="s">
        <v>24</v>
      </c>
      <c r="R55" t="s">
        <v>34</v>
      </c>
      <c r="S55" t="s">
        <v>35</v>
      </c>
      <c r="T55">
        <v>-33.450760000000002</v>
      </c>
      <c r="U55">
        <v>-70.640095000000002</v>
      </c>
      <c r="V55">
        <v>2013</v>
      </c>
      <c r="W55" t="s">
        <v>328</v>
      </c>
      <c r="X55">
        <v>3000</v>
      </c>
      <c r="Y55" t="s">
        <v>37</v>
      </c>
      <c r="Z55" t="s">
        <v>329</v>
      </c>
      <c r="AA55" t="s">
        <v>330</v>
      </c>
      <c r="AB55">
        <v>0</v>
      </c>
    </row>
    <row r="56" spans="1:28" x14ac:dyDescent="0.25">
      <c r="A56">
        <v>65</v>
      </c>
      <c r="B56" t="s">
        <v>427</v>
      </c>
      <c r="C56" s="1">
        <v>44294</v>
      </c>
      <c r="D56" t="s">
        <v>428</v>
      </c>
      <c r="E56">
        <v>0</v>
      </c>
      <c r="F56">
        <v>39</v>
      </c>
      <c r="G56">
        <v>2265</v>
      </c>
      <c r="H56">
        <f t="shared" si="1"/>
        <v>0</v>
      </c>
      <c r="I56">
        <v>0</v>
      </c>
      <c r="J56">
        <v>58.08</v>
      </c>
      <c r="K56" t="s">
        <v>429</v>
      </c>
      <c r="L56">
        <v>0</v>
      </c>
      <c r="M56">
        <v>0</v>
      </c>
      <c r="N56">
        <v>26188</v>
      </c>
      <c r="O56">
        <v>38433</v>
      </c>
      <c r="P56" t="s">
        <v>430</v>
      </c>
      <c r="Q56" t="s">
        <v>24</v>
      </c>
      <c r="R56" t="s">
        <v>34</v>
      </c>
      <c r="S56" t="s">
        <v>35</v>
      </c>
      <c r="T56">
        <v>-33.450355999999999</v>
      </c>
      <c r="U56">
        <v>-70.639860999999996</v>
      </c>
      <c r="V56">
        <v>2017</v>
      </c>
      <c r="W56" t="s">
        <v>431</v>
      </c>
      <c r="X56">
        <v>2265</v>
      </c>
      <c r="Y56" t="s">
        <v>37</v>
      </c>
      <c r="Z56" t="s">
        <v>432</v>
      </c>
      <c r="AA56" t="s">
        <v>433</v>
      </c>
      <c r="AB56">
        <v>0</v>
      </c>
    </row>
    <row r="57" spans="1:28" x14ac:dyDescent="0.25">
      <c r="A57">
        <v>107</v>
      </c>
      <c r="B57" t="s">
        <v>683</v>
      </c>
      <c r="C57" s="1">
        <v>44301</v>
      </c>
      <c r="D57" t="s">
        <v>690</v>
      </c>
      <c r="E57">
        <v>0</v>
      </c>
      <c r="F57">
        <v>39</v>
      </c>
      <c r="G57">
        <v>2310</v>
      </c>
      <c r="H57">
        <f t="shared" si="1"/>
        <v>0</v>
      </c>
      <c r="I57">
        <v>0</v>
      </c>
      <c r="J57">
        <v>59.23</v>
      </c>
      <c r="K57" t="s">
        <v>685</v>
      </c>
      <c r="L57">
        <v>0</v>
      </c>
      <c r="M57">
        <v>0</v>
      </c>
      <c r="N57">
        <v>27804</v>
      </c>
      <c r="O57">
        <v>40757</v>
      </c>
      <c r="P57" t="s">
        <v>691</v>
      </c>
      <c r="Q57" t="s">
        <v>24</v>
      </c>
      <c r="R57" t="s">
        <v>34</v>
      </c>
      <c r="S57" t="s">
        <v>35</v>
      </c>
      <c r="T57">
        <v>-33.449271000000003</v>
      </c>
      <c r="U57">
        <v>-70.649725000000004</v>
      </c>
      <c r="V57">
        <v>2013</v>
      </c>
      <c r="W57" t="s">
        <v>692</v>
      </c>
      <c r="X57">
        <v>2310</v>
      </c>
      <c r="Y57" t="s">
        <v>37</v>
      </c>
      <c r="Z57" t="s">
        <v>693</v>
      </c>
      <c r="AA57" t="s">
        <v>694</v>
      </c>
      <c r="AB57">
        <v>0</v>
      </c>
    </row>
    <row r="58" spans="1:28" x14ac:dyDescent="0.25">
      <c r="A58">
        <v>108</v>
      </c>
      <c r="B58" t="s">
        <v>683</v>
      </c>
      <c r="C58" s="1">
        <v>44243</v>
      </c>
      <c r="D58" t="s">
        <v>695</v>
      </c>
      <c r="E58">
        <v>0</v>
      </c>
      <c r="F58">
        <v>39</v>
      </c>
      <c r="G58">
        <v>2345</v>
      </c>
      <c r="H58">
        <f t="shared" si="1"/>
        <v>0</v>
      </c>
      <c r="I58">
        <v>0</v>
      </c>
      <c r="J58">
        <v>60.13</v>
      </c>
      <c r="K58" t="s">
        <v>685</v>
      </c>
      <c r="L58">
        <v>0</v>
      </c>
      <c r="M58">
        <v>0</v>
      </c>
      <c r="N58">
        <v>10807</v>
      </c>
      <c r="O58">
        <v>15880</v>
      </c>
      <c r="P58" t="s">
        <v>696</v>
      </c>
      <c r="Q58" t="s">
        <v>24</v>
      </c>
      <c r="R58" t="s">
        <v>34</v>
      </c>
      <c r="S58" t="s">
        <v>35</v>
      </c>
      <c r="T58">
        <v>-33.449271000000003</v>
      </c>
      <c r="U58">
        <v>-70.649725000000004</v>
      </c>
      <c r="V58">
        <v>2013</v>
      </c>
      <c r="W58" t="s">
        <v>697</v>
      </c>
      <c r="X58">
        <v>2345</v>
      </c>
      <c r="Y58" t="s">
        <v>37</v>
      </c>
      <c r="Z58" t="s">
        <v>693</v>
      </c>
      <c r="AA58" t="s">
        <v>694</v>
      </c>
      <c r="AB58">
        <v>0</v>
      </c>
    </row>
    <row r="59" spans="1:28" x14ac:dyDescent="0.25">
      <c r="A59">
        <v>113</v>
      </c>
      <c r="B59" t="s">
        <v>683</v>
      </c>
      <c r="C59" s="1">
        <v>44315</v>
      </c>
      <c r="D59" t="s">
        <v>720</v>
      </c>
      <c r="E59">
        <v>0</v>
      </c>
      <c r="F59">
        <v>39</v>
      </c>
      <c r="G59">
        <v>2309</v>
      </c>
      <c r="H59">
        <f t="shared" si="1"/>
        <v>0</v>
      </c>
      <c r="I59">
        <v>0</v>
      </c>
      <c r="J59">
        <v>59.21</v>
      </c>
      <c r="K59" t="s">
        <v>721</v>
      </c>
      <c r="L59">
        <v>0</v>
      </c>
      <c r="M59">
        <v>0</v>
      </c>
      <c r="N59">
        <v>31259</v>
      </c>
      <c r="O59">
        <v>45841</v>
      </c>
      <c r="P59" t="s">
        <v>722</v>
      </c>
      <c r="Q59" t="s">
        <v>24</v>
      </c>
      <c r="R59" t="s">
        <v>34</v>
      </c>
      <c r="S59" t="s">
        <v>35</v>
      </c>
      <c r="T59">
        <v>-33.449153299999999</v>
      </c>
      <c r="U59">
        <v>-70.649708700000005</v>
      </c>
      <c r="V59">
        <v>2013</v>
      </c>
      <c r="W59" t="s">
        <v>723</v>
      </c>
      <c r="X59">
        <v>2309</v>
      </c>
      <c r="Y59" t="s">
        <v>37</v>
      </c>
      <c r="Z59" t="s">
        <v>724</v>
      </c>
      <c r="AA59" t="s">
        <v>725</v>
      </c>
      <c r="AB59">
        <v>0</v>
      </c>
    </row>
    <row r="60" spans="1:28" x14ac:dyDescent="0.25">
      <c r="A60">
        <v>15</v>
      </c>
      <c r="B60" t="s">
        <v>111</v>
      </c>
      <c r="C60" s="1">
        <v>44295</v>
      </c>
      <c r="D60" t="s">
        <v>118</v>
      </c>
      <c r="E60">
        <v>0</v>
      </c>
      <c r="F60">
        <v>40</v>
      </c>
      <c r="G60">
        <v>2473</v>
      </c>
      <c r="H60">
        <f t="shared" si="1"/>
        <v>300</v>
      </c>
      <c r="I60">
        <v>0</v>
      </c>
      <c r="J60">
        <v>61.83</v>
      </c>
      <c r="K60" t="s">
        <v>113</v>
      </c>
      <c r="L60">
        <v>1</v>
      </c>
      <c r="M60">
        <v>0</v>
      </c>
      <c r="N60">
        <v>26419</v>
      </c>
      <c r="O60">
        <v>38766</v>
      </c>
      <c r="P60" t="s">
        <v>119</v>
      </c>
      <c r="Q60" t="s">
        <v>24</v>
      </c>
      <c r="R60" t="s">
        <v>34</v>
      </c>
      <c r="S60" t="s">
        <v>35</v>
      </c>
      <c r="T60">
        <v>-33.450318000000003</v>
      </c>
      <c r="U60">
        <v>-70.645821999999995</v>
      </c>
      <c r="V60">
        <v>2009</v>
      </c>
      <c r="W60" t="s">
        <v>120</v>
      </c>
      <c r="X60">
        <v>2473</v>
      </c>
      <c r="Y60" t="s">
        <v>37</v>
      </c>
      <c r="Z60" t="s">
        <v>121</v>
      </c>
      <c r="AA60" t="s">
        <v>122</v>
      </c>
      <c r="AB60">
        <v>0</v>
      </c>
    </row>
    <row r="61" spans="1:28" x14ac:dyDescent="0.25">
      <c r="A61">
        <v>16</v>
      </c>
      <c r="B61" t="s">
        <v>123</v>
      </c>
      <c r="C61" s="1">
        <v>44216</v>
      </c>
      <c r="D61" t="s">
        <v>124</v>
      </c>
      <c r="E61">
        <v>0</v>
      </c>
      <c r="F61">
        <v>40</v>
      </c>
      <c r="G61">
        <v>2356</v>
      </c>
      <c r="H61">
        <f t="shared" si="1"/>
        <v>300</v>
      </c>
      <c r="I61">
        <v>0</v>
      </c>
      <c r="J61">
        <v>58.9</v>
      </c>
      <c r="K61" t="s">
        <v>125</v>
      </c>
      <c r="L61">
        <v>1</v>
      </c>
      <c r="M61">
        <v>0</v>
      </c>
      <c r="N61">
        <v>5135</v>
      </c>
      <c r="O61">
        <v>7546</v>
      </c>
      <c r="P61" t="s">
        <v>126</v>
      </c>
      <c r="Q61" t="s">
        <v>24</v>
      </c>
      <c r="R61" t="s">
        <v>34</v>
      </c>
      <c r="S61" t="s">
        <v>35</v>
      </c>
      <c r="T61">
        <v>-33.450662999999999</v>
      </c>
      <c r="U61">
        <v>-70.646696000000006</v>
      </c>
      <c r="W61" t="s">
        <v>127</v>
      </c>
      <c r="X61">
        <v>2356</v>
      </c>
      <c r="Y61" t="s">
        <v>37</v>
      </c>
      <c r="Z61" t="s">
        <v>128</v>
      </c>
      <c r="AA61" t="s">
        <v>129</v>
      </c>
      <c r="AB61">
        <v>0</v>
      </c>
    </row>
    <row r="62" spans="1:28" x14ac:dyDescent="0.25">
      <c r="A62">
        <v>23</v>
      </c>
      <c r="B62" t="s">
        <v>170</v>
      </c>
      <c r="C62" s="1">
        <v>44188</v>
      </c>
      <c r="D62" t="s">
        <v>171</v>
      </c>
      <c r="E62">
        <v>0</v>
      </c>
      <c r="F62">
        <v>40</v>
      </c>
      <c r="G62">
        <v>2235</v>
      </c>
      <c r="H62">
        <f t="shared" si="1"/>
        <v>60</v>
      </c>
      <c r="I62">
        <v>0</v>
      </c>
      <c r="J62">
        <v>55.88</v>
      </c>
      <c r="K62" t="s">
        <v>172</v>
      </c>
      <c r="L62">
        <v>0</v>
      </c>
      <c r="M62">
        <v>1</v>
      </c>
      <c r="N62">
        <v>81191</v>
      </c>
      <c r="O62">
        <v>114481</v>
      </c>
      <c r="P62" t="s">
        <v>173</v>
      </c>
      <c r="Q62" t="s">
        <v>24</v>
      </c>
      <c r="R62" t="s">
        <v>34</v>
      </c>
      <c r="S62" t="s">
        <v>35</v>
      </c>
      <c r="T62">
        <v>-33.450282999999999</v>
      </c>
      <c r="U62">
        <v>-70.641830999999996</v>
      </c>
      <c r="W62" t="s">
        <v>174</v>
      </c>
      <c r="X62">
        <v>2235</v>
      </c>
      <c r="Y62" t="s">
        <v>37</v>
      </c>
      <c r="Z62" t="s">
        <v>175</v>
      </c>
      <c r="AA62" t="s">
        <v>176</v>
      </c>
      <c r="AB62">
        <v>0</v>
      </c>
    </row>
    <row r="63" spans="1:28" x14ac:dyDescent="0.25">
      <c r="A63">
        <v>28</v>
      </c>
      <c r="B63" t="s">
        <v>201</v>
      </c>
      <c r="C63" s="1">
        <v>44295</v>
      </c>
      <c r="D63" t="s">
        <v>202</v>
      </c>
      <c r="E63">
        <v>0</v>
      </c>
      <c r="F63">
        <v>40</v>
      </c>
      <c r="G63">
        <v>2380</v>
      </c>
      <c r="H63">
        <f t="shared" si="1"/>
        <v>0</v>
      </c>
      <c r="I63">
        <v>0</v>
      </c>
      <c r="J63">
        <v>59.5</v>
      </c>
      <c r="K63" t="s">
        <v>203</v>
      </c>
      <c r="L63">
        <v>0</v>
      </c>
      <c r="M63">
        <v>0</v>
      </c>
      <c r="N63">
        <v>26205</v>
      </c>
      <c r="O63">
        <v>38458</v>
      </c>
      <c r="P63" t="s">
        <v>204</v>
      </c>
      <c r="Q63" t="s">
        <v>24</v>
      </c>
      <c r="R63" t="s">
        <v>34</v>
      </c>
      <c r="S63" t="s">
        <v>35</v>
      </c>
      <c r="T63">
        <v>-33.449767000000001</v>
      </c>
      <c r="U63">
        <v>-70.642173999999997</v>
      </c>
      <c r="V63">
        <v>2007</v>
      </c>
      <c r="W63" t="s">
        <v>205</v>
      </c>
      <c r="X63">
        <v>2380</v>
      </c>
      <c r="Y63" t="s">
        <v>37</v>
      </c>
      <c r="Z63" t="s">
        <v>206</v>
      </c>
      <c r="AA63" t="s">
        <v>207</v>
      </c>
      <c r="AB63">
        <v>0</v>
      </c>
    </row>
    <row r="64" spans="1:28" x14ac:dyDescent="0.25">
      <c r="A64">
        <v>31</v>
      </c>
      <c r="B64" t="s">
        <v>201</v>
      </c>
      <c r="C64" s="1">
        <v>44239</v>
      </c>
      <c r="D64" t="s">
        <v>218</v>
      </c>
      <c r="E64">
        <v>0</v>
      </c>
      <c r="F64">
        <v>40</v>
      </c>
      <c r="G64">
        <v>2492</v>
      </c>
      <c r="H64">
        <f t="shared" si="1"/>
        <v>0</v>
      </c>
      <c r="I64">
        <v>0</v>
      </c>
      <c r="J64">
        <v>62.3</v>
      </c>
      <c r="K64" t="s">
        <v>203</v>
      </c>
      <c r="L64">
        <v>0</v>
      </c>
      <c r="M64">
        <v>0</v>
      </c>
      <c r="N64">
        <v>10135</v>
      </c>
      <c r="O64">
        <v>14907</v>
      </c>
      <c r="P64" t="s">
        <v>219</v>
      </c>
      <c r="Q64" t="s">
        <v>24</v>
      </c>
      <c r="R64" t="s">
        <v>34</v>
      </c>
      <c r="S64" t="s">
        <v>35</v>
      </c>
      <c r="T64">
        <v>-33.449767000000001</v>
      </c>
      <c r="U64">
        <v>-70.642173999999997</v>
      </c>
      <c r="V64">
        <v>2007</v>
      </c>
      <c r="W64" t="s">
        <v>220</v>
      </c>
      <c r="X64">
        <v>2492</v>
      </c>
      <c r="Y64" t="s">
        <v>37</v>
      </c>
      <c r="Z64" t="s">
        <v>221</v>
      </c>
      <c r="AA64" t="s">
        <v>222</v>
      </c>
      <c r="AB64">
        <v>0</v>
      </c>
    </row>
    <row r="65" spans="1:28" x14ac:dyDescent="0.25">
      <c r="A65">
        <v>33</v>
      </c>
      <c r="B65" t="s">
        <v>223</v>
      </c>
      <c r="C65" s="1">
        <v>44316</v>
      </c>
      <c r="D65" t="s">
        <v>230</v>
      </c>
      <c r="E65">
        <v>0</v>
      </c>
      <c r="F65">
        <v>40</v>
      </c>
      <c r="G65">
        <v>2850</v>
      </c>
      <c r="H65">
        <f t="shared" si="1"/>
        <v>360</v>
      </c>
      <c r="I65">
        <v>0</v>
      </c>
      <c r="J65">
        <v>71.25</v>
      </c>
      <c r="K65" t="s">
        <v>225</v>
      </c>
      <c r="L65">
        <v>1</v>
      </c>
      <c r="M65">
        <v>1</v>
      </c>
      <c r="N65">
        <v>31461</v>
      </c>
      <c r="O65">
        <v>46132</v>
      </c>
      <c r="P65" t="s">
        <v>231</v>
      </c>
      <c r="Q65" t="s">
        <v>24</v>
      </c>
      <c r="R65" t="s">
        <v>34</v>
      </c>
      <c r="S65" t="s">
        <v>35</v>
      </c>
      <c r="T65">
        <v>-33.451141999999997</v>
      </c>
      <c r="U65">
        <v>-70.640388999999999</v>
      </c>
      <c r="V65">
        <v>2013</v>
      </c>
      <c r="W65" t="s">
        <v>232</v>
      </c>
      <c r="X65">
        <v>2850</v>
      </c>
      <c r="Y65" t="s">
        <v>37</v>
      </c>
      <c r="Z65" t="s">
        <v>233</v>
      </c>
      <c r="AA65" t="s">
        <v>234</v>
      </c>
      <c r="AB65">
        <v>0</v>
      </c>
    </row>
    <row r="66" spans="1:28" x14ac:dyDescent="0.25">
      <c r="A66">
        <v>48</v>
      </c>
      <c r="B66" t="s">
        <v>223</v>
      </c>
      <c r="C66" s="1">
        <v>44278</v>
      </c>
      <c r="D66" t="s">
        <v>320</v>
      </c>
      <c r="E66">
        <v>0</v>
      </c>
      <c r="F66">
        <v>40</v>
      </c>
      <c r="G66">
        <v>2300</v>
      </c>
      <c r="H66">
        <f t="shared" si="1"/>
        <v>0</v>
      </c>
      <c r="I66">
        <v>0</v>
      </c>
      <c r="J66">
        <v>57.5</v>
      </c>
      <c r="K66" t="s">
        <v>321</v>
      </c>
      <c r="L66">
        <v>0</v>
      </c>
      <c r="M66">
        <v>0</v>
      </c>
      <c r="N66">
        <v>21128</v>
      </c>
      <c r="O66">
        <v>31093</v>
      </c>
      <c r="P66" t="s">
        <v>322</v>
      </c>
      <c r="Q66" t="s">
        <v>24</v>
      </c>
      <c r="R66" t="s">
        <v>34</v>
      </c>
      <c r="S66" t="s">
        <v>35</v>
      </c>
      <c r="T66">
        <v>-33.450760000000002</v>
      </c>
      <c r="U66">
        <v>-70.640095000000002</v>
      </c>
      <c r="V66">
        <v>2013</v>
      </c>
      <c r="W66" t="s">
        <v>323</v>
      </c>
      <c r="X66">
        <v>2300</v>
      </c>
      <c r="Y66" t="s">
        <v>37</v>
      </c>
      <c r="Z66" t="s">
        <v>324</v>
      </c>
      <c r="AA66" t="s">
        <v>325</v>
      </c>
      <c r="AB66">
        <v>0</v>
      </c>
    </row>
    <row r="67" spans="1:28" x14ac:dyDescent="0.25">
      <c r="A67">
        <v>83</v>
      </c>
      <c r="B67" t="s">
        <v>541</v>
      </c>
      <c r="C67" s="1">
        <v>44309</v>
      </c>
      <c r="D67" t="s">
        <v>542</v>
      </c>
      <c r="E67">
        <v>0</v>
      </c>
      <c r="F67">
        <v>40</v>
      </c>
      <c r="G67">
        <v>2200</v>
      </c>
      <c r="H67">
        <f t="shared" si="1"/>
        <v>0</v>
      </c>
      <c r="I67">
        <v>0</v>
      </c>
      <c r="J67">
        <v>55</v>
      </c>
      <c r="K67" t="s">
        <v>543</v>
      </c>
      <c r="L67">
        <v>0</v>
      </c>
      <c r="M67">
        <v>0</v>
      </c>
      <c r="N67">
        <v>30405</v>
      </c>
      <c r="O67">
        <v>44613</v>
      </c>
      <c r="P67" t="s">
        <v>544</v>
      </c>
      <c r="Q67" t="s">
        <v>24</v>
      </c>
      <c r="R67" t="s">
        <v>34</v>
      </c>
      <c r="S67" t="s">
        <v>35</v>
      </c>
      <c r="T67">
        <v>-33.448036999999999</v>
      </c>
      <c r="U67">
        <v>-70.646653999999998</v>
      </c>
      <c r="V67">
        <v>2008</v>
      </c>
      <c r="W67" t="s">
        <v>545</v>
      </c>
      <c r="X67">
        <v>2200</v>
      </c>
      <c r="Y67" t="s">
        <v>37</v>
      </c>
      <c r="Z67" t="s">
        <v>546</v>
      </c>
      <c r="AA67" t="s">
        <v>547</v>
      </c>
      <c r="AB67">
        <v>0</v>
      </c>
    </row>
    <row r="68" spans="1:28" x14ac:dyDescent="0.25">
      <c r="A68">
        <v>86</v>
      </c>
      <c r="B68" t="s">
        <v>541</v>
      </c>
      <c r="C68" s="1">
        <v>44293</v>
      </c>
      <c r="D68" t="s">
        <v>558</v>
      </c>
      <c r="E68">
        <v>0</v>
      </c>
      <c r="F68">
        <v>40</v>
      </c>
      <c r="G68">
        <v>2500</v>
      </c>
      <c r="H68">
        <f t="shared" si="1"/>
        <v>0</v>
      </c>
      <c r="I68">
        <v>0</v>
      </c>
      <c r="J68">
        <v>62.5</v>
      </c>
      <c r="K68" t="s">
        <v>543</v>
      </c>
      <c r="L68">
        <v>0</v>
      </c>
      <c r="M68">
        <v>0</v>
      </c>
      <c r="N68">
        <v>25350</v>
      </c>
      <c r="O68">
        <v>37234</v>
      </c>
      <c r="P68" t="s">
        <v>559</v>
      </c>
      <c r="Q68" t="s">
        <v>24</v>
      </c>
      <c r="R68" t="s">
        <v>34</v>
      </c>
      <c r="S68" t="s">
        <v>35</v>
      </c>
      <c r="T68">
        <v>-33.448036999999999</v>
      </c>
      <c r="U68">
        <v>-70.646653999999998</v>
      </c>
      <c r="V68">
        <v>2008</v>
      </c>
      <c r="W68" t="s">
        <v>560</v>
      </c>
      <c r="X68">
        <v>2500</v>
      </c>
      <c r="Y68" t="s">
        <v>37</v>
      </c>
      <c r="Z68" t="s">
        <v>561</v>
      </c>
      <c r="AA68" t="s">
        <v>562</v>
      </c>
      <c r="AB68">
        <v>0</v>
      </c>
    </row>
    <row r="69" spans="1:28" x14ac:dyDescent="0.25">
      <c r="A69">
        <v>123</v>
      </c>
      <c r="B69" t="s">
        <v>785</v>
      </c>
      <c r="C69" s="1">
        <v>44270</v>
      </c>
      <c r="D69" t="s">
        <v>786</v>
      </c>
      <c r="E69">
        <v>0</v>
      </c>
      <c r="F69">
        <v>40</v>
      </c>
      <c r="G69">
        <v>2850</v>
      </c>
      <c r="H69">
        <f t="shared" si="1"/>
        <v>360</v>
      </c>
      <c r="I69">
        <v>0</v>
      </c>
      <c r="J69">
        <v>71.25</v>
      </c>
      <c r="K69" t="s">
        <v>787</v>
      </c>
      <c r="L69">
        <v>1</v>
      </c>
      <c r="M69">
        <v>1</v>
      </c>
      <c r="N69">
        <v>19097</v>
      </c>
      <c r="O69">
        <v>28063</v>
      </c>
      <c r="P69" t="s">
        <v>788</v>
      </c>
      <c r="Q69" t="s">
        <v>24</v>
      </c>
      <c r="R69" t="s">
        <v>34</v>
      </c>
      <c r="S69" t="s">
        <v>35</v>
      </c>
      <c r="T69">
        <v>-33.450304000000003</v>
      </c>
      <c r="U69">
        <v>-70.650985000000006</v>
      </c>
      <c r="V69">
        <v>2012</v>
      </c>
      <c r="W69" t="s">
        <v>789</v>
      </c>
      <c r="X69">
        <v>2850</v>
      </c>
      <c r="Y69" t="s">
        <v>37</v>
      </c>
      <c r="Z69" t="s">
        <v>790</v>
      </c>
      <c r="AA69" t="s">
        <v>791</v>
      </c>
      <c r="AB69">
        <v>0</v>
      </c>
    </row>
    <row r="70" spans="1:28" x14ac:dyDescent="0.25">
      <c r="A70">
        <v>42</v>
      </c>
      <c r="B70" t="s">
        <v>272</v>
      </c>
      <c r="C70" s="1">
        <v>44309</v>
      </c>
      <c r="D70" t="s">
        <v>285</v>
      </c>
      <c r="E70">
        <v>0</v>
      </c>
      <c r="F70">
        <v>41</v>
      </c>
      <c r="G70">
        <v>2100</v>
      </c>
      <c r="H70">
        <f t="shared" si="1"/>
        <v>60</v>
      </c>
      <c r="I70">
        <v>0</v>
      </c>
      <c r="J70">
        <v>51.22</v>
      </c>
      <c r="K70" t="s">
        <v>286</v>
      </c>
      <c r="L70">
        <v>0</v>
      </c>
      <c r="M70">
        <v>1</v>
      </c>
      <c r="N70">
        <v>30449</v>
      </c>
      <c r="O70">
        <v>44678</v>
      </c>
      <c r="P70" t="s">
        <v>287</v>
      </c>
      <c r="Q70" t="s">
        <v>24</v>
      </c>
      <c r="R70" t="s">
        <v>34</v>
      </c>
      <c r="S70" t="s">
        <v>35</v>
      </c>
      <c r="T70">
        <v>-33.450650000000003</v>
      </c>
      <c r="U70">
        <v>-70.648584</v>
      </c>
      <c r="V70">
        <v>0</v>
      </c>
      <c r="W70" t="s">
        <v>288</v>
      </c>
      <c r="X70">
        <v>2100</v>
      </c>
      <c r="Y70" t="s">
        <v>37</v>
      </c>
      <c r="Z70" t="s">
        <v>289</v>
      </c>
      <c r="AA70" t="s">
        <v>290</v>
      </c>
      <c r="AB70">
        <v>0</v>
      </c>
    </row>
    <row r="71" spans="1:28" x14ac:dyDescent="0.25">
      <c r="A71">
        <v>44</v>
      </c>
      <c r="B71" t="s">
        <v>272</v>
      </c>
      <c r="C71" s="1">
        <v>44263</v>
      </c>
      <c r="D71" t="s">
        <v>296</v>
      </c>
      <c r="E71">
        <v>0</v>
      </c>
      <c r="F71">
        <v>41</v>
      </c>
      <c r="G71">
        <v>2300</v>
      </c>
      <c r="H71">
        <f t="shared" si="1"/>
        <v>60</v>
      </c>
      <c r="I71">
        <v>0</v>
      </c>
      <c r="J71">
        <v>56.1</v>
      </c>
      <c r="K71" t="s">
        <v>286</v>
      </c>
      <c r="L71">
        <v>0</v>
      </c>
      <c r="M71">
        <v>1</v>
      </c>
      <c r="N71">
        <v>16462</v>
      </c>
      <c r="O71">
        <v>24204</v>
      </c>
      <c r="P71" t="s">
        <v>297</v>
      </c>
      <c r="Q71" t="s">
        <v>24</v>
      </c>
      <c r="R71" t="s">
        <v>34</v>
      </c>
      <c r="S71" t="s">
        <v>35</v>
      </c>
      <c r="T71">
        <v>-33.450650000000003</v>
      </c>
      <c r="U71">
        <v>-70.648584</v>
      </c>
      <c r="V71">
        <v>0</v>
      </c>
      <c r="W71" t="s">
        <v>298</v>
      </c>
      <c r="X71">
        <v>2300</v>
      </c>
      <c r="Y71" t="s">
        <v>37</v>
      </c>
      <c r="Z71" t="s">
        <v>299</v>
      </c>
      <c r="AA71" t="s">
        <v>300</v>
      </c>
      <c r="AB71">
        <v>0</v>
      </c>
    </row>
    <row r="72" spans="1:28" x14ac:dyDescent="0.25">
      <c r="A72">
        <v>62</v>
      </c>
      <c r="B72" t="s">
        <v>408</v>
      </c>
      <c r="C72" s="1">
        <v>44201</v>
      </c>
      <c r="D72" t="s">
        <v>409</v>
      </c>
      <c r="E72">
        <v>0</v>
      </c>
      <c r="F72">
        <v>41</v>
      </c>
      <c r="G72">
        <v>2439</v>
      </c>
      <c r="H72">
        <f t="shared" ref="H72:H103" si="2">+$B$4*L72+$B$5*M72</f>
        <v>300</v>
      </c>
      <c r="I72">
        <v>0</v>
      </c>
      <c r="J72">
        <v>59.49</v>
      </c>
      <c r="K72" t="s">
        <v>410</v>
      </c>
      <c r="L72">
        <v>1</v>
      </c>
      <c r="M72">
        <v>0</v>
      </c>
      <c r="N72">
        <v>729</v>
      </c>
      <c r="O72">
        <v>1052</v>
      </c>
      <c r="P72" t="s">
        <v>411</v>
      </c>
      <c r="Q72" t="s">
        <v>24</v>
      </c>
      <c r="R72" t="s">
        <v>34</v>
      </c>
      <c r="S72" t="s">
        <v>35</v>
      </c>
      <c r="T72">
        <v>-33.449136000000003</v>
      </c>
      <c r="U72">
        <v>-70.647564000000003</v>
      </c>
      <c r="W72" t="s">
        <v>412</v>
      </c>
      <c r="X72">
        <v>2439</v>
      </c>
      <c r="Y72" t="s">
        <v>37</v>
      </c>
      <c r="Z72" t="s">
        <v>413</v>
      </c>
      <c r="AA72" t="s">
        <v>414</v>
      </c>
      <c r="AB72">
        <v>0</v>
      </c>
    </row>
    <row r="73" spans="1:28" x14ac:dyDescent="0.25">
      <c r="A73">
        <v>106</v>
      </c>
      <c r="B73" t="s">
        <v>683</v>
      </c>
      <c r="C73" s="1">
        <v>44301</v>
      </c>
      <c r="D73" t="s">
        <v>684</v>
      </c>
      <c r="E73">
        <v>0</v>
      </c>
      <c r="F73">
        <v>41</v>
      </c>
      <c r="G73">
        <v>2530</v>
      </c>
      <c r="H73">
        <f t="shared" si="2"/>
        <v>0</v>
      </c>
      <c r="I73">
        <v>0</v>
      </c>
      <c r="J73">
        <v>61.71</v>
      </c>
      <c r="K73" t="s">
        <v>685</v>
      </c>
      <c r="L73">
        <v>0</v>
      </c>
      <c r="M73">
        <v>0</v>
      </c>
      <c r="N73">
        <v>27729</v>
      </c>
      <c r="O73">
        <v>40651</v>
      </c>
      <c r="P73" t="s">
        <v>686</v>
      </c>
      <c r="Q73" t="s">
        <v>24</v>
      </c>
      <c r="R73" t="s">
        <v>34</v>
      </c>
      <c r="S73" t="s">
        <v>35</v>
      </c>
      <c r="T73">
        <v>-33.449271000000003</v>
      </c>
      <c r="U73">
        <v>-70.649725000000004</v>
      </c>
      <c r="V73">
        <v>2013</v>
      </c>
      <c r="W73" t="s">
        <v>687</v>
      </c>
      <c r="X73">
        <v>2530</v>
      </c>
      <c r="Y73" t="s">
        <v>37</v>
      </c>
      <c r="Z73" t="s">
        <v>688</v>
      </c>
      <c r="AA73" t="s">
        <v>689</v>
      </c>
      <c r="AB73">
        <v>0</v>
      </c>
    </row>
    <row r="74" spans="1:28" x14ac:dyDescent="0.25">
      <c r="A74">
        <v>109</v>
      </c>
      <c r="B74" t="s">
        <v>683</v>
      </c>
      <c r="C74" s="1">
        <v>44258</v>
      </c>
      <c r="D74" t="s">
        <v>698</v>
      </c>
      <c r="E74">
        <v>0</v>
      </c>
      <c r="F74">
        <v>41</v>
      </c>
      <c r="G74">
        <v>2530</v>
      </c>
      <c r="H74">
        <f t="shared" si="2"/>
        <v>0</v>
      </c>
      <c r="I74">
        <v>0</v>
      </c>
      <c r="J74">
        <v>61.71</v>
      </c>
      <c r="K74" t="s">
        <v>685</v>
      </c>
      <c r="L74">
        <v>0</v>
      </c>
      <c r="M74">
        <v>0</v>
      </c>
      <c r="N74">
        <v>15767</v>
      </c>
      <c r="O74">
        <v>23182</v>
      </c>
      <c r="P74" t="s">
        <v>699</v>
      </c>
      <c r="Q74" t="s">
        <v>24</v>
      </c>
      <c r="R74" t="s">
        <v>34</v>
      </c>
      <c r="S74" t="s">
        <v>35</v>
      </c>
      <c r="T74">
        <v>-33.449271000000003</v>
      </c>
      <c r="U74">
        <v>-70.649725000000004</v>
      </c>
      <c r="V74">
        <v>2013</v>
      </c>
      <c r="W74" t="s">
        <v>700</v>
      </c>
      <c r="X74">
        <v>2530</v>
      </c>
      <c r="Y74" t="s">
        <v>37</v>
      </c>
      <c r="Z74" t="s">
        <v>701</v>
      </c>
      <c r="AA74" t="s">
        <v>702</v>
      </c>
      <c r="AB74">
        <v>0</v>
      </c>
    </row>
    <row r="75" spans="1:28" x14ac:dyDescent="0.25">
      <c r="A75">
        <v>115</v>
      </c>
      <c r="B75" t="s">
        <v>733</v>
      </c>
      <c r="C75" s="1">
        <v>44301</v>
      </c>
      <c r="D75" t="s">
        <v>734</v>
      </c>
      <c r="E75">
        <v>0</v>
      </c>
      <c r="F75">
        <v>41</v>
      </c>
      <c r="G75">
        <v>2700</v>
      </c>
      <c r="H75">
        <f t="shared" si="2"/>
        <v>300</v>
      </c>
      <c r="I75">
        <v>0</v>
      </c>
      <c r="J75">
        <v>65.849999999999994</v>
      </c>
      <c r="K75" t="s">
        <v>735</v>
      </c>
      <c r="L75">
        <v>1</v>
      </c>
      <c r="M75">
        <v>0</v>
      </c>
      <c r="N75">
        <v>27848</v>
      </c>
      <c r="O75">
        <v>40816</v>
      </c>
      <c r="P75" t="s">
        <v>736</v>
      </c>
      <c r="Q75" t="s">
        <v>24</v>
      </c>
      <c r="R75" t="s">
        <v>34</v>
      </c>
      <c r="S75" t="s">
        <v>35</v>
      </c>
      <c r="T75">
        <v>-33.447384</v>
      </c>
      <c r="U75">
        <v>-70.642717000000005</v>
      </c>
      <c r="V75">
        <v>2009</v>
      </c>
      <c r="W75" t="s">
        <v>737</v>
      </c>
      <c r="X75">
        <v>2700</v>
      </c>
      <c r="Y75" t="s">
        <v>37</v>
      </c>
      <c r="Z75" t="s">
        <v>738</v>
      </c>
      <c r="AA75" t="s">
        <v>739</v>
      </c>
      <c r="AB75">
        <v>0</v>
      </c>
    </row>
    <row r="76" spans="1:28" x14ac:dyDescent="0.25">
      <c r="A76">
        <v>36</v>
      </c>
      <c r="B76" t="s">
        <v>245</v>
      </c>
      <c r="C76" s="1">
        <v>44232</v>
      </c>
      <c r="D76" t="s">
        <v>246</v>
      </c>
      <c r="E76">
        <v>0</v>
      </c>
      <c r="F76">
        <v>42</v>
      </c>
      <c r="G76">
        <v>2053</v>
      </c>
      <c r="H76">
        <f t="shared" si="2"/>
        <v>0</v>
      </c>
      <c r="I76">
        <v>0</v>
      </c>
      <c r="J76">
        <v>48.88</v>
      </c>
      <c r="K76" t="s">
        <v>247</v>
      </c>
      <c r="L76">
        <v>0</v>
      </c>
      <c r="M76">
        <v>0</v>
      </c>
      <c r="N76">
        <v>8717</v>
      </c>
      <c r="O76">
        <v>12887</v>
      </c>
      <c r="P76" t="s">
        <v>248</v>
      </c>
      <c r="Q76" t="s">
        <v>24</v>
      </c>
      <c r="R76" t="s">
        <v>34</v>
      </c>
      <c r="S76" t="s">
        <v>35</v>
      </c>
      <c r="T76">
        <v>-33.450400999999999</v>
      </c>
      <c r="U76">
        <v>-70.641020999999995</v>
      </c>
      <c r="V76">
        <v>2007</v>
      </c>
      <c r="W76" t="s">
        <v>249</v>
      </c>
      <c r="X76">
        <v>2053</v>
      </c>
      <c r="Y76" t="s">
        <v>37</v>
      </c>
      <c r="Z76" t="s">
        <v>250</v>
      </c>
      <c r="AA76" t="s">
        <v>251</v>
      </c>
      <c r="AB76">
        <v>0</v>
      </c>
    </row>
    <row r="77" spans="1:28" x14ac:dyDescent="0.25">
      <c r="A77">
        <v>74</v>
      </c>
      <c r="B77" t="s">
        <v>462</v>
      </c>
      <c r="C77" s="1">
        <v>44267</v>
      </c>
      <c r="D77" t="s">
        <v>484</v>
      </c>
      <c r="E77">
        <v>0</v>
      </c>
      <c r="F77">
        <v>42</v>
      </c>
      <c r="G77">
        <v>2667</v>
      </c>
      <c r="H77">
        <f t="shared" si="2"/>
        <v>60</v>
      </c>
      <c r="I77">
        <v>0</v>
      </c>
      <c r="J77">
        <v>63.5</v>
      </c>
      <c r="K77" t="s">
        <v>464</v>
      </c>
      <c r="L77">
        <v>0</v>
      </c>
      <c r="M77">
        <v>1</v>
      </c>
      <c r="N77">
        <v>18619</v>
      </c>
      <c r="O77">
        <v>27357</v>
      </c>
      <c r="P77" t="s">
        <v>485</v>
      </c>
      <c r="Q77" t="s">
        <v>24</v>
      </c>
      <c r="R77" t="s">
        <v>34</v>
      </c>
      <c r="S77" t="s">
        <v>35</v>
      </c>
      <c r="T77">
        <v>-33.450105000000001</v>
      </c>
      <c r="U77">
        <v>-70.649534000000003</v>
      </c>
      <c r="V77">
        <v>2013</v>
      </c>
      <c r="W77" t="s">
        <v>486</v>
      </c>
      <c r="X77">
        <v>2667</v>
      </c>
      <c r="Y77" t="s">
        <v>37</v>
      </c>
      <c r="Z77" t="s">
        <v>487</v>
      </c>
      <c r="AA77" t="s">
        <v>488</v>
      </c>
      <c r="AB77">
        <v>0</v>
      </c>
    </row>
    <row r="78" spans="1:28" x14ac:dyDescent="0.25">
      <c r="A78">
        <v>94</v>
      </c>
      <c r="B78" t="s">
        <v>603</v>
      </c>
      <c r="C78" s="1">
        <v>44236</v>
      </c>
      <c r="D78" t="s">
        <v>604</v>
      </c>
      <c r="E78">
        <v>0</v>
      </c>
      <c r="F78">
        <v>42</v>
      </c>
      <c r="G78">
        <v>2000</v>
      </c>
      <c r="H78">
        <f t="shared" si="2"/>
        <v>0</v>
      </c>
      <c r="I78">
        <v>0</v>
      </c>
      <c r="J78">
        <v>47.62</v>
      </c>
      <c r="K78" t="s">
        <v>605</v>
      </c>
      <c r="L78">
        <v>0</v>
      </c>
      <c r="M78">
        <v>0</v>
      </c>
      <c r="N78">
        <v>9371</v>
      </c>
      <c r="O78">
        <v>13807</v>
      </c>
      <c r="P78" t="s">
        <v>606</v>
      </c>
      <c r="Q78" t="s">
        <v>24</v>
      </c>
      <c r="R78" t="s">
        <v>34</v>
      </c>
      <c r="S78" t="s">
        <v>35</v>
      </c>
      <c r="T78">
        <v>-33.448487</v>
      </c>
      <c r="U78">
        <v>-70.648223000000002</v>
      </c>
      <c r="V78">
        <v>2003</v>
      </c>
      <c r="W78" t="s">
        <v>607</v>
      </c>
      <c r="X78">
        <v>2000</v>
      </c>
      <c r="Y78" t="s">
        <v>37</v>
      </c>
      <c r="Z78" t="s">
        <v>608</v>
      </c>
      <c r="AA78" t="s">
        <v>609</v>
      </c>
      <c r="AB78">
        <v>0</v>
      </c>
    </row>
    <row r="79" spans="1:28" x14ac:dyDescent="0.25">
      <c r="A79">
        <v>67</v>
      </c>
      <c r="B79" t="s">
        <v>441</v>
      </c>
      <c r="C79" s="1">
        <v>44221</v>
      </c>
      <c r="D79" t="s">
        <v>442</v>
      </c>
      <c r="E79">
        <v>0</v>
      </c>
      <c r="F79">
        <v>43</v>
      </c>
      <c r="G79">
        <v>2435</v>
      </c>
      <c r="H79">
        <f t="shared" si="2"/>
        <v>0</v>
      </c>
      <c r="I79">
        <v>0</v>
      </c>
      <c r="J79">
        <v>56.63</v>
      </c>
      <c r="K79" t="s">
        <v>443</v>
      </c>
      <c r="L79">
        <v>0</v>
      </c>
      <c r="M79">
        <v>0</v>
      </c>
      <c r="N79">
        <v>6025</v>
      </c>
      <c r="O79">
        <v>8927</v>
      </c>
      <c r="P79" t="s">
        <v>444</v>
      </c>
      <c r="Q79" t="s">
        <v>24</v>
      </c>
      <c r="R79" t="s">
        <v>34</v>
      </c>
      <c r="S79" t="s">
        <v>35</v>
      </c>
      <c r="T79">
        <v>-33.448732999999997</v>
      </c>
      <c r="U79">
        <v>-70.641546000000005</v>
      </c>
      <c r="V79">
        <v>2010</v>
      </c>
      <c r="W79" t="s">
        <v>445</v>
      </c>
      <c r="X79">
        <v>2435</v>
      </c>
      <c r="Y79" t="s">
        <v>37</v>
      </c>
      <c r="Z79" t="s">
        <v>446</v>
      </c>
      <c r="AA79" t="s">
        <v>447</v>
      </c>
      <c r="AB79">
        <v>0</v>
      </c>
    </row>
    <row r="80" spans="1:28" x14ac:dyDescent="0.25">
      <c r="A80">
        <v>87</v>
      </c>
      <c r="B80" t="s">
        <v>501</v>
      </c>
      <c r="C80" s="1">
        <v>44242</v>
      </c>
      <c r="D80" t="s">
        <v>563</v>
      </c>
      <c r="E80">
        <v>0</v>
      </c>
      <c r="F80">
        <v>44</v>
      </c>
      <c r="G80">
        <v>2769</v>
      </c>
      <c r="H80">
        <f t="shared" si="2"/>
        <v>360</v>
      </c>
      <c r="I80">
        <v>0</v>
      </c>
      <c r="J80">
        <v>62.93</v>
      </c>
      <c r="K80" t="s">
        <v>564</v>
      </c>
      <c r="L80">
        <v>1</v>
      </c>
      <c r="M80">
        <v>1</v>
      </c>
      <c r="N80">
        <v>10348</v>
      </c>
      <c r="O80">
        <v>15221</v>
      </c>
      <c r="P80" t="s">
        <v>565</v>
      </c>
      <c r="Q80" t="s">
        <v>24</v>
      </c>
      <c r="R80" t="s">
        <v>34</v>
      </c>
      <c r="S80" t="s">
        <v>35</v>
      </c>
      <c r="T80">
        <v>-33.448251999999997</v>
      </c>
      <c r="U80">
        <v>-70.647454999999994</v>
      </c>
      <c r="V80">
        <v>2014</v>
      </c>
      <c r="W80" t="s">
        <v>566</v>
      </c>
      <c r="X80">
        <v>2769</v>
      </c>
      <c r="Y80" t="s">
        <v>37</v>
      </c>
      <c r="Z80" t="s">
        <v>567</v>
      </c>
      <c r="AA80" t="s">
        <v>568</v>
      </c>
      <c r="AB80">
        <v>0</v>
      </c>
    </row>
    <row r="81" spans="1:28" x14ac:dyDescent="0.25">
      <c r="A81">
        <v>37</v>
      </c>
      <c r="B81" t="s">
        <v>245</v>
      </c>
      <c r="C81" s="1">
        <v>44221</v>
      </c>
      <c r="D81" t="s">
        <v>252</v>
      </c>
      <c r="E81">
        <v>0</v>
      </c>
      <c r="F81">
        <v>45</v>
      </c>
      <c r="G81">
        <v>2394</v>
      </c>
      <c r="H81">
        <f t="shared" si="2"/>
        <v>0</v>
      </c>
      <c r="I81">
        <v>0</v>
      </c>
      <c r="J81">
        <v>53.2</v>
      </c>
      <c r="K81" t="s">
        <v>253</v>
      </c>
      <c r="L81">
        <v>0</v>
      </c>
      <c r="M81">
        <v>0</v>
      </c>
      <c r="N81">
        <v>5678</v>
      </c>
      <c r="O81">
        <v>8349</v>
      </c>
      <c r="P81" t="s">
        <v>254</v>
      </c>
      <c r="Q81" t="s">
        <v>24</v>
      </c>
      <c r="R81" t="s">
        <v>34</v>
      </c>
      <c r="S81" t="s">
        <v>35</v>
      </c>
      <c r="T81">
        <v>-33.450429999999997</v>
      </c>
      <c r="U81">
        <v>-70.640964999999994</v>
      </c>
      <c r="V81">
        <v>2007</v>
      </c>
      <c r="W81" t="s">
        <v>255</v>
      </c>
      <c r="X81">
        <v>2394</v>
      </c>
      <c r="Y81" t="s">
        <v>37</v>
      </c>
      <c r="Z81" t="s">
        <v>256</v>
      </c>
      <c r="AA81" t="s">
        <v>257</v>
      </c>
      <c r="AB81">
        <v>0</v>
      </c>
    </row>
    <row r="82" spans="1:28" x14ac:dyDescent="0.25">
      <c r="A82">
        <v>60</v>
      </c>
      <c r="B82" t="s">
        <v>388</v>
      </c>
      <c r="C82" s="1">
        <v>44166</v>
      </c>
      <c r="D82" t="s">
        <v>395</v>
      </c>
      <c r="E82">
        <v>0</v>
      </c>
      <c r="F82">
        <v>45</v>
      </c>
      <c r="G82">
        <v>2200</v>
      </c>
      <c r="H82">
        <f t="shared" si="2"/>
        <v>0</v>
      </c>
      <c r="I82">
        <v>0</v>
      </c>
      <c r="J82">
        <v>48.89</v>
      </c>
      <c r="K82" t="s">
        <v>396</v>
      </c>
      <c r="L82">
        <v>0</v>
      </c>
      <c r="M82">
        <v>0</v>
      </c>
      <c r="N82">
        <v>75689</v>
      </c>
      <c r="O82">
        <v>106341</v>
      </c>
      <c r="P82" t="s">
        <v>397</v>
      </c>
      <c r="Q82" t="s">
        <v>24</v>
      </c>
      <c r="R82" t="s">
        <v>34</v>
      </c>
      <c r="S82" t="s">
        <v>35</v>
      </c>
      <c r="T82">
        <v>-33.448425</v>
      </c>
      <c r="U82">
        <v>-70.644761000000003</v>
      </c>
      <c r="W82" t="s">
        <v>398</v>
      </c>
      <c r="X82">
        <v>2200</v>
      </c>
      <c r="Y82" t="s">
        <v>37</v>
      </c>
      <c r="Z82" t="s">
        <v>399</v>
      </c>
      <c r="AA82" t="s">
        <v>400</v>
      </c>
      <c r="AB82">
        <v>0</v>
      </c>
    </row>
    <row r="83" spans="1:28" x14ac:dyDescent="0.25">
      <c r="A83">
        <v>84</v>
      </c>
      <c r="B83" t="s">
        <v>541</v>
      </c>
      <c r="C83" s="1">
        <v>44302</v>
      </c>
      <c r="D83" t="s">
        <v>548</v>
      </c>
      <c r="E83">
        <v>0</v>
      </c>
      <c r="F83">
        <v>45</v>
      </c>
      <c r="G83">
        <v>2600</v>
      </c>
      <c r="H83">
        <f t="shared" si="2"/>
        <v>300</v>
      </c>
      <c r="I83">
        <v>0</v>
      </c>
      <c r="J83">
        <v>57.78</v>
      </c>
      <c r="K83" t="s">
        <v>543</v>
      </c>
      <c r="L83">
        <v>1</v>
      </c>
      <c r="M83">
        <v>0</v>
      </c>
      <c r="N83">
        <v>28309</v>
      </c>
      <c r="O83">
        <v>41498</v>
      </c>
      <c r="P83" t="s">
        <v>549</v>
      </c>
      <c r="Q83" t="s">
        <v>24</v>
      </c>
      <c r="R83" t="s">
        <v>34</v>
      </c>
      <c r="S83" t="s">
        <v>35</v>
      </c>
      <c r="T83">
        <v>-33.448036999999999</v>
      </c>
      <c r="U83">
        <v>-70.646653999999998</v>
      </c>
      <c r="V83">
        <v>2008</v>
      </c>
      <c r="W83" t="s">
        <v>550</v>
      </c>
      <c r="X83">
        <v>2600</v>
      </c>
      <c r="Y83" t="s">
        <v>71</v>
      </c>
      <c r="Z83" t="s">
        <v>551</v>
      </c>
      <c r="AA83" t="s">
        <v>552</v>
      </c>
      <c r="AB83">
        <v>0</v>
      </c>
    </row>
    <row r="84" spans="1:28" x14ac:dyDescent="0.25">
      <c r="A84">
        <v>10</v>
      </c>
      <c r="B84" t="s">
        <v>92</v>
      </c>
      <c r="C84" s="1">
        <v>44279</v>
      </c>
      <c r="D84" t="s">
        <v>93</v>
      </c>
      <c r="E84">
        <v>0</v>
      </c>
      <c r="F84">
        <v>46</v>
      </c>
      <c r="G84">
        <v>2530</v>
      </c>
      <c r="H84">
        <f t="shared" si="2"/>
        <v>0</v>
      </c>
      <c r="I84">
        <v>0</v>
      </c>
      <c r="J84">
        <v>55</v>
      </c>
      <c r="K84" t="s">
        <v>94</v>
      </c>
      <c r="L84">
        <v>0</v>
      </c>
      <c r="M84">
        <v>0</v>
      </c>
      <c r="N84">
        <v>21781</v>
      </c>
      <c r="O84">
        <v>32022</v>
      </c>
      <c r="P84" t="s">
        <v>95</v>
      </c>
      <c r="Q84" t="s">
        <v>24</v>
      </c>
      <c r="R84" t="s">
        <v>34</v>
      </c>
      <c r="S84" t="s">
        <v>35</v>
      </c>
      <c r="T84">
        <v>-33.455852</v>
      </c>
      <c r="U84">
        <v>-70.645382999999995</v>
      </c>
      <c r="V84">
        <v>2015</v>
      </c>
      <c r="W84" t="s">
        <v>96</v>
      </c>
      <c r="X84">
        <v>2530</v>
      </c>
      <c r="Y84" t="s">
        <v>37</v>
      </c>
      <c r="Z84" t="s">
        <v>97</v>
      </c>
      <c r="AA84" t="s">
        <v>98</v>
      </c>
      <c r="AB84">
        <v>0</v>
      </c>
    </row>
    <row r="85" spans="1:28" x14ac:dyDescent="0.25">
      <c r="A85">
        <v>95</v>
      </c>
      <c r="B85" t="s">
        <v>603</v>
      </c>
      <c r="C85" s="1">
        <v>44249</v>
      </c>
      <c r="D85" t="s">
        <v>610</v>
      </c>
      <c r="E85">
        <v>0</v>
      </c>
      <c r="F85">
        <v>46</v>
      </c>
      <c r="G85">
        <v>2543</v>
      </c>
      <c r="H85">
        <f t="shared" si="2"/>
        <v>360</v>
      </c>
      <c r="I85">
        <v>0</v>
      </c>
      <c r="J85">
        <v>55.28</v>
      </c>
      <c r="K85" t="s">
        <v>605</v>
      </c>
      <c r="L85">
        <v>1</v>
      </c>
      <c r="M85">
        <v>1</v>
      </c>
      <c r="N85">
        <v>12373</v>
      </c>
      <c r="O85">
        <v>18170</v>
      </c>
      <c r="P85" t="s">
        <v>611</v>
      </c>
      <c r="Q85" t="s">
        <v>24</v>
      </c>
      <c r="R85" t="s">
        <v>34</v>
      </c>
      <c r="S85" t="s">
        <v>35</v>
      </c>
      <c r="T85">
        <v>-33.448487</v>
      </c>
      <c r="U85">
        <v>-70.648223000000002</v>
      </c>
      <c r="V85">
        <v>2003</v>
      </c>
      <c r="W85" t="s">
        <v>612</v>
      </c>
      <c r="X85">
        <v>2543</v>
      </c>
      <c r="Y85" t="s">
        <v>37</v>
      </c>
      <c r="Z85" t="s">
        <v>613</v>
      </c>
      <c r="AA85" t="s">
        <v>614</v>
      </c>
      <c r="AB85">
        <v>0</v>
      </c>
    </row>
    <row r="86" spans="1:28" x14ac:dyDescent="0.25">
      <c r="A86">
        <v>3</v>
      </c>
      <c r="B86" t="s">
        <v>46</v>
      </c>
      <c r="C86" s="1">
        <v>44224</v>
      </c>
      <c r="D86" t="s">
        <v>47</v>
      </c>
      <c r="E86">
        <v>0</v>
      </c>
      <c r="F86">
        <v>47</v>
      </c>
      <c r="G86">
        <v>2066</v>
      </c>
      <c r="H86">
        <f t="shared" si="2"/>
        <v>0</v>
      </c>
      <c r="I86">
        <v>0</v>
      </c>
      <c r="J86">
        <v>43.96</v>
      </c>
      <c r="K86" t="s">
        <v>48</v>
      </c>
      <c r="L86">
        <v>0</v>
      </c>
      <c r="M86">
        <v>0</v>
      </c>
      <c r="N86">
        <v>7035</v>
      </c>
      <c r="O86">
        <v>10445</v>
      </c>
      <c r="P86" t="s">
        <v>49</v>
      </c>
      <c r="Q86" t="s">
        <v>24</v>
      </c>
      <c r="R86" t="s">
        <v>34</v>
      </c>
      <c r="S86" t="s">
        <v>35</v>
      </c>
      <c r="T86">
        <v>-33.452306</v>
      </c>
      <c r="U86">
        <v>-70.645895999999993</v>
      </c>
      <c r="V86">
        <v>2011</v>
      </c>
      <c r="W86" t="s">
        <v>50</v>
      </c>
      <c r="X86">
        <v>2066</v>
      </c>
      <c r="Y86" t="s">
        <v>37</v>
      </c>
      <c r="Z86" t="s">
        <v>51</v>
      </c>
      <c r="AA86" t="s">
        <v>52</v>
      </c>
      <c r="AB86">
        <v>0</v>
      </c>
    </row>
    <row r="87" spans="1:28" x14ac:dyDescent="0.25">
      <c r="A87">
        <v>14</v>
      </c>
      <c r="B87" t="s">
        <v>111</v>
      </c>
      <c r="C87" s="1">
        <v>44232</v>
      </c>
      <c r="D87" t="s">
        <v>112</v>
      </c>
      <c r="E87">
        <v>0</v>
      </c>
      <c r="F87">
        <v>47</v>
      </c>
      <c r="G87">
        <v>2580</v>
      </c>
      <c r="H87">
        <f t="shared" si="2"/>
        <v>0</v>
      </c>
      <c r="I87">
        <v>0</v>
      </c>
      <c r="J87">
        <v>54.89</v>
      </c>
      <c r="K87" t="s">
        <v>113</v>
      </c>
      <c r="L87">
        <v>0</v>
      </c>
      <c r="M87">
        <v>0</v>
      </c>
      <c r="N87">
        <v>8709</v>
      </c>
      <c r="O87">
        <v>12875</v>
      </c>
      <c r="P87" t="s">
        <v>114</v>
      </c>
      <c r="Q87" t="s">
        <v>24</v>
      </c>
      <c r="R87" t="s">
        <v>34</v>
      </c>
      <c r="S87" t="s">
        <v>35</v>
      </c>
      <c r="T87">
        <v>-33.450318000000003</v>
      </c>
      <c r="U87">
        <v>-70.645821999999995</v>
      </c>
      <c r="V87">
        <v>2009</v>
      </c>
      <c r="W87" t="s">
        <v>115</v>
      </c>
      <c r="X87">
        <v>2580</v>
      </c>
      <c r="Y87" t="s">
        <v>37</v>
      </c>
      <c r="Z87" t="s">
        <v>116</v>
      </c>
      <c r="AA87" t="s">
        <v>117</v>
      </c>
      <c r="AB87">
        <v>0</v>
      </c>
    </row>
    <row r="88" spans="1:28" x14ac:dyDescent="0.25">
      <c r="A88">
        <v>21</v>
      </c>
      <c r="B88" t="s">
        <v>156</v>
      </c>
      <c r="C88" s="1">
        <v>44168</v>
      </c>
      <c r="D88" t="s">
        <v>157</v>
      </c>
      <c r="E88">
        <v>0</v>
      </c>
      <c r="F88">
        <v>47</v>
      </c>
      <c r="G88">
        <v>2950</v>
      </c>
      <c r="H88">
        <f t="shared" si="2"/>
        <v>300</v>
      </c>
      <c r="I88">
        <v>0</v>
      </c>
      <c r="J88">
        <v>62.77</v>
      </c>
      <c r="K88" t="s">
        <v>158</v>
      </c>
      <c r="L88">
        <v>1</v>
      </c>
      <c r="M88">
        <v>0</v>
      </c>
      <c r="N88">
        <v>76303</v>
      </c>
      <c r="O88">
        <v>107282</v>
      </c>
      <c r="P88" t="s">
        <v>159</v>
      </c>
      <c r="Q88" t="s">
        <v>24</v>
      </c>
      <c r="R88" t="s">
        <v>34</v>
      </c>
      <c r="S88" t="s">
        <v>35</v>
      </c>
      <c r="T88">
        <v>-33.449914</v>
      </c>
      <c r="U88">
        <v>-70.642726999999994</v>
      </c>
      <c r="W88" t="s">
        <v>160</v>
      </c>
      <c r="X88">
        <v>2950</v>
      </c>
      <c r="Y88" t="s">
        <v>37</v>
      </c>
      <c r="Z88" t="s">
        <v>161</v>
      </c>
      <c r="AA88" t="s">
        <v>162</v>
      </c>
      <c r="AB88">
        <v>0</v>
      </c>
    </row>
    <row r="89" spans="1:28" x14ac:dyDescent="0.25">
      <c r="A89">
        <v>71</v>
      </c>
      <c r="B89" t="s">
        <v>462</v>
      </c>
      <c r="C89" s="1">
        <v>44298</v>
      </c>
      <c r="D89" t="s">
        <v>469</v>
      </c>
      <c r="E89">
        <v>0</v>
      </c>
      <c r="F89">
        <v>47</v>
      </c>
      <c r="G89">
        <v>2400</v>
      </c>
      <c r="H89">
        <f t="shared" si="2"/>
        <v>60</v>
      </c>
      <c r="I89">
        <v>0</v>
      </c>
      <c r="J89">
        <v>51.06</v>
      </c>
      <c r="K89" t="s">
        <v>464</v>
      </c>
      <c r="L89">
        <v>0</v>
      </c>
      <c r="M89">
        <v>1</v>
      </c>
      <c r="N89">
        <v>26595</v>
      </c>
      <c r="O89">
        <v>39031</v>
      </c>
      <c r="P89" t="s">
        <v>470</v>
      </c>
      <c r="Q89" t="s">
        <v>24</v>
      </c>
      <c r="R89" t="s">
        <v>34</v>
      </c>
      <c r="S89" t="s">
        <v>35</v>
      </c>
      <c r="T89">
        <v>-33.450105000000001</v>
      </c>
      <c r="U89">
        <v>-70.649534000000003</v>
      </c>
      <c r="V89">
        <v>2013</v>
      </c>
      <c r="W89" t="s">
        <v>471</v>
      </c>
      <c r="X89">
        <v>2400</v>
      </c>
      <c r="Y89" t="s">
        <v>37</v>
      </c>
      <c r="Z89" t="s">
        <v>472</v>
      </c>
      <c r="AA89" t="s">
        <v>473</v>
      </c>
      <c r="AB89">
        <v>0</v>
      </c>
    </row>
    <row r="90" spans="1:28" x14ac:dyDescent="0.25">
      <c r="A90">
        <v>78</v>
      </c>
      <c r="B90" t="s">
        <v>508</v>
      </c>
      <c r="C90" s="1">
        <v>44281</v>
      </c>
      <c r="D90" t="s">
        <v>509</v>
      </c>
      <c r="E90">
        <v>0</v>
      </c>
      <c r="F90">
        <v>47</v>
      </c>
      <c r="G90">
        <v>2552</v>
      </c>
      <c r="H90">
        <f t="shared" si="2"/>
        <v>0</v>
      </c>
      <c r="I90">
        <v>0</v>
      </c>
      <c r="J90">
        <v>54.3</v>
      </c>
      <c r="K90" t="s">
        <v>510</v>
      </c>
      <c r="L90">
        <v>0</v>
      </c>
      <c r="M90">
        <v>0</v>
      </c>
      <c r="N90">
        <v>22350</v>
      </c>
      <c r="O90">
        <v>32890</v>
      </c>
      <c r="P90" t="s">
        <v>511</v>
      </c>
      <c r="Q90" t="s">
        <v>24</v>
      </c>
      <c r="R90" t="s">
        <v>34</v>
      </c>
      <c r="S90" t="s">
        <v>35</v>
      </c>
      <c r="T90">
        <v>-33.450566999999999</v>
      </c>
      <c r="U90">
        <v>-70.649981999999994</v>
      </c>
      <c r="V90">
        <v>2006</v>
      </c>
      <c r="W90" t="s">
        <v>360</v>
      </c>
      <c r="X90">
        <v>2552</v>
      </c>
      <c r="Y90" t="s">
        <v>37</v>
      </c>
      <c r="Z90" t="s">
        <v>512</v>
      </c>
      <c r="AA90" t="s">
        <v>513</v>
      </c>
      <c r="AB90">
        <v>0</v>
      </c>
    </row>
    <row r="91" spans="1:28" x14ac:dyDescent="0.25">
      <c r="A91">
        <v>116</v>
      </c>
      <c r="B91" t="s">
        <v>733</v>
      </c>
      <c r="C91" s="1">
        <v>44280</v>
      </c>
      <c r="D91" t="s">
        <v>740</v>
      </c>
      <c r="E91">
        <v>0</v>
      </c>
      <c r="F91">
        <v>47</v>
      </c>
      <c r="G91">
        <v>2502</v>
      </c>
      <c r="H91">
        <f t="shared" si="2"/>
        <v>0</v>
      </c>
      <c r="I91">
        <v>0</v>
      </c>
      <c r="J91">
        <v>53.23</v>
      </c>
      <c r="K91" t="s">
        <v>735</v>
      </c>
      <c r="L91">
        <v>0</v>
      </c>
      <c r="M91">
        <v>0</v>
      </c>
      <c r="N91">
        <v>21814</v>
      </c>
      <c r="O91">
        <v>32068</v>
      </c>
      <c r="P91" t="s">
        <v>741</v>
      </c>
      <c r="Q91" t="s">
        <v>24</v>
      </c>
      <c r="R91" t="s">
        <v>34</v>
      </c>
      <c r="S91" t="s">
        <v>35</v>
      </c>
      <c r="T91">
        <v>-33.447384</v>
      </c>
      <c r="U91">
        <v>-70.642717000000005</v>
      </c>
      <c r="V91">
        <v>2009</v>
      </c>
      <c r="W91" t="s">
        <v>742</v>
      </c>
      <c r="X91">
        <v>2502</v>
      </c>
      <c r="Y91" t="s">
        <v>743</v>
      </c>
      <c r="Z91" t="s">
        <v>744</v>
      </c>
      <c r="AA91" t="s">
        <v>745</v>
      </c>
      <c r="AB91">
        <v>0</v>
      </c>
    </row>
    <row r="92" spans="1:28" x14ac:dyDescent="0.25">
      <c r="A92">
        <v>12</v>
      </c>
      <c r="B92" t="s">
        <v>104</v>
      </c>
      <c r="C92" s="1">
        <v>44270</v>
      </c>
      <c r="D92" t="s">
        <v>105</v>
      </c>
      <c r="E92">
        <v>0</v>
      </c>
      <c r="F92">
        <v>48</v>
      </c>
      <c r="G92">
        <v>2600</v>
      </c>
      <c r="H92">
        <f t="shared" si="2"/>
        <v>0</v>
      </c>
      <c r="I92">
        <v>0</v>
      </c>
      <c r="J92">
        <v>54.17</v>
      </c>
      <c r="K92" t="s">
        <v>94</v>
      </c>
      <c r="L92">
        <v>0</v>
      </c>
      <c r="M92">
        <v>0</v>
      </c>
      <c r="N92">
        <v>19077</v>
      </c>
      <c r="O92">
        <v>28029</v>
      </c>
      <c r="P92" t="s">
        <v>106</v>
      </c>
      <c r="Q92" t="s">
        <v>24</v>
      </c>
      <c r="R92" t="s">
        <v>34</v>
      </c>
      <c r="S92" t="s">
        <v>35</v>
      </c>
      <c r="T92">
        <v>-33.455852</v>
      </c>
      <c r="U92">
        <v>-70.645382999999995</v>
      </c>
      <c r="V92">
        <v>2015</v>
      </c>
      <c r="W92" t="s">
        <v>107</v>
      </c>
      <c r="X92">
        <v>2600</v>
      </c>
      <c r="Y92" t="s">
        <v>37</v>
      </c>
      <c r="Z92" t="s">
        <v>97</v>
      </c>
      <c r="AA92" t="s">
        <v>98</v>
      </c>
      <c r="AB92">
        <v>0</v>
      </c>
    </row>
    <row r="93" spans="1:28" x14ac:dyDescent="0.25">
      <c r="A93">
        <v>19</v>
      </c>
      <c r="B93" t="s">
        <v>142</v>
      </c>
      <c r="C93" s="1">
        <v>44166</v>
      </c>
      <c r="D93" t="s">
        <v>143</v>
      </c>
      <c r="E93">
        <v>0</v>
      </c>
      <c r="F93">
        <v>48</v>
      </c>
      <c r="G93">
        <v>2000</v>
      </c>
      <c r="H93">
        <f t="shared" si="2"/>
        <v>0</v>
      </c>
      <c r="I93">
        <v>0</v>
      </c>
      <c r="J93">
        <v>41.67</v>
      </c>
      <c r="K93" t="s">
        <v>144</v>
      </c>
      <c r="L93">
        <v>0</v>
      </c>
      <c r="M93">
        <v>0</v>
      </c>
      <c r="N93">
        <v>75329</v>
      </c>
      <c r="O93">
        <v>105825</v>
      </c>
      <c r="P93" t="s">
        <v>145</v>
      </c>
      <c r="Q93" t="s">
        <v>24</v>
      </c>
      <c r="R93" t="s">
        <v>34</v>
      </c>
      <c r="S93" t="s">
        <v>35</v>
      </c>
      <c r="T93">
        <v>-33.450040000000001</v>
      </c>
      <c r="U93">
        <v>-70.646393000000003</v>
      </c>
      <c r="W93" t="s">
        <v>146</v>
      </c>
      <c r="X93">
        <v>2000</v>
      </c>
      <c r="Y93" t="s">
        <v>37</v>
      </c>
      <c r="Z93" t="s">
        <v>147</v>
      </c>
      <c r="AA93" t="s">
        <v>148</v>
      </c>
      <c r="AB93">
        <v>0</v>
      </c>
    </row>
    <row r="94" spans="1:28" x14ac:dyDescent="0.25">
      <c r="A94">
        <v>32</v>
      </c>
      <c r="B94" t="s">
        <v>223</v>
      </c>
      <c r="C94" s="1">
        <v>44315</v>
      </c>
      <c r="D94" t="s">
        <v>224</v>
      </c>
      <c r="E94">
        <v>0</v>
      </c>
      <c r="F94">
        <v>48</v>
      </c>
      <c r="G94">
        <v>3000</v>
      </c>
      <c r="H94">
        <f t="shared" si="2"/>
        <v>300</v>
      </c>
      <c r="I94">
        <v>0</v>
      </c>
      <c r="J94">
        <v>62.5</v>
      </c>
      <c r="K94" t="s">
        <v>225</v>
      </c>
      <c r="L94">
        <v>1</v>
      </c>
      <c r="M94">
        <v>0</v>
      </c>
      <c r="N94">
        <v>31419</v>
      </c>
      <c r="O94">
        <v>46070</v>
      </c>
      <c r="P94" t="s">
        <v>226</v>
      </c>
      <c r="Q94" t="s">
        <v>24</v>
      </c>
      <c r="R94" t="s">
        <v>34</v>
      </c>
      <c r="S94" t="s">
        <v>35</v>
      </c>
      <c r="T94">
        <v>-33.451141999999997</v>
      </c>
      <c r="U94">
        <v>-70.640388999999999</v>
      </c>
      <c r="V94">
        <v>2013</v>
      </c>
      <c r="W94" t="s">
        <v>227</v>
      </c>
      <c r="X94">
        <v>3000</v>
      </c>
      <c r="Y94" t="s">
        <v>37</v>
      </c>
      <c r="Z94" t="s">
        <v>228</v>
      </c>
      <c r="AA94" t="s">
        <v>229</v>
      </c>
      <c r="AB94">
        <v>0</v>
      </c>
    </row>
    <row r="95" spans="1:28" x14ac:dyDescent="0.25">
      <c r="A95">
        <v>47</v>
      </c>
      <c r="B95" t="s">
        <v>308</v>
      </c>
      <c r="C95" s="1">
        <v>44315</v>
      </c>
      <c r="D95" t="s">
        <v>315</v>
      </c>
      <c r="E95">
        <v>0</v>
      </c>
      <c r="F95">
        <v>48</v>
      </c>
      <c r="G95">
        <v>2330</v>
      </c>
      <c r="H95">
        <f t="shared" si="2"/>
        <v>0</v>
      </c>
      <c r="I95">
        <v>0</v>
      </c>
      <c r="J95">
        <v>48.54</v>
      </c>
      <c r="K95" t="s">
        <v>310</v>
      </c>
      <c r="L95">
        <v>0</v>
      </c>
      <c r="M95">
        <v>0</v>
      </c>
      <c r="N95">
        <v>31248</v>
      </c>
      <c r="O95">
        <v>45827</v>
      </c>
      <c r="P95" t="s">
        <v>316</v>
      </c>
      <c r="Q95" t="s">
        <v>24</v>
      </c>
      <c r="R95" t="s">
        <v>34</v>
      </c>
      <c r="S95" t="s">
        <v>35</v>
      </c>
      <c r="T95">
        <v>-33.449128999999999</v>
      </c>
      <c r="U95">
        <v>-70.646435999999994</v>
      </c>
      <c r="V95">
        <v>2003</v>
      </c>
      <c r="W95" t="s">
        <v>317</v>
      </c>
      <c r="X95">
        <v>2330</v>
      </c>
      <c r="Y95" t="s">
        <v>37</v>
      </c>
      <c r="Z95" t="s">
        <v>318</v>
      </c>
      <c r="AA95" t="s">
        <v>319</v>
      </c>
      <c r="AB95">
        <v>0</v>
      </c>
    </row>
    <row r="96" spans="1:28" x14ac:dyDescent="0.25">
      <c r="A96">
        <v>92</v>
      </c>
      <c r="B96" t="s">
        <v>590</v>
      </c>
      <c r="C96" s="1">
        <v>44281</v>
      </c>
      <c r="D96" t="s">
        <v>591</v>
      </c>
      <c r="E96">
        <v>0</v>
      </c>
      <c r="F96">
        <v>48</v>
      </c>
      <c r="G96">
        <v>2407</v>
      </c>
      <c r="H96">
        <f t="shared" si="2"/>
        <v>0</v>
      </c>
      <c r="I96">
        <v>0</v>
      </c>
      <c r="J96">
        <v>50.15</v>
      </c>
      <c r="K96" t="s">
        <v>592</v>
      </c>
      <c r="L96">
        <v>0</v>
      </c>
      <c r="M96">
        <v>0</v>
      </c>
      <c r="N96">
        <v>22350</v>
      </c>
      <c r="O96">
        <v>32889</v>
      </c>
      <c r="P96" t="s">
        <v>593</v>
      </c>
      <c r="Q96" t="s">
        <v>24</v>
      </c>
      <c r="R96" t="s">
        <v>34</v>
      </c>
      <c r="S96" t="s">
        <v>35</v>
      </c>
      <c r="T96">
        <v>-33.447600616377599</v>
      </c>
      <c r="U96">
        <v>-70.645179263046302</v>
      </c>
      <c r="V96">
        <v>2009</v>
      </c>
      <c r="W96" t="s">
        <v>594</v>
      </c>
      <c r="X96">
        <v>2407</v>
      </c>
      <c r="Y96" t="s">
        <v>37</v>
      </c>
      <c r="Z96" t="s">
        <v>595</v>
      </c>
      <c r="AA96" t="s">
        <v>596</v>
      </c>
      <c r="AB96">
        <v>0</v>
      </c>
    </row>
    <row r="97" spans="1:28" x14ac:dyDescent="0.25">
      <c r="A97">
        <v>97</v>
      </c>
      <c r="B97" t="s">
        <v>622</v>
      </c>
      <c r="C97" s="1">
        <v>44313</v>
      </c>
      <c r="D97" t="s">
        <v>623</v>
      </c>
      <c r="E97">
        <v>0</v>
      </c>
      <c r="F97">
        <v>48</v>
      </c>
      <c r="G97">
        <v>3000</v>
      </c>
      <c r="H97">
        <f t="shared" si="2"/>
        <v>300</v>
      </c>
      <c r="I97">
        <v>0</v>
      </c>
      <c r="J97">
        <v>62.5</v>
      </c>
      <c r="K97" t="s">
        <v>624</v>
      </c>
      <c r="L97">
        <v>1</v>
      </c>
      <c r="M97">
        <v>0</v>
      </c>
      <c r="N97">
        <v>30916</v>
      </c>
      <c r="O97">
        <v>45361</v>
      </c>
      <c r="P97" t="s">
        <v>625</v>
      </c>
      <c r="Q97" t="s">
        <v>24</v>
      </c>
      <c r="R97" t="s">
        <v>34</v>
      </c>
      <c r="S97" t="s">
        <v>35</v>
      </c>
      <c r="T97">
        <v>-33.447567999999997</v>
      </c>
      <c r="U97">
        <v>-70.645391000000004</v>
      </c>
      <c r="V97">
        <v>0</v>
      </c>
      <c r="W97" t="s">
        <v>626</v>
      </c>
      <c r="X97">
        <v>3000</v>
      </c>
      <c r="Y97" t="s">
        <v>37</v>
      </c>
      <c r="Z97" t="s">
        <v>627</v>
      </c>
      <c r="AA97" t="s">
        <v>628</v>
      </c>
      <c r="AB97">
        <v>0</v>
      </c>
    </row>
    <row r="98" spans="1:28" x14ac:dyDescent="0.25">
      <c r="A98">
        <v>22</v>
      </c>
      <c r="B98" t="s">
        <v>163</v>
      </c>
      <c r="C98" s="1">
        <v>44252</v>
      </c>
      <c r="D98" t="s">
        <v>164</v>
      </c>
      <c r="E98">
        <v>0</v>
      </c>
      <c r="F98">
        <v>50</v>
      </c>
      <c r="G98">
        <v>2400</v>
      </c>
      <c r="H98">
        <f t="shared" si="2"/>
        <v>0</v>
      </c>
      <c r="I98">
        <v>0</v>
      </c>
      <c r="J98">
        <v>48</v>
      </c>
      <c r="K98" t="s">
        <v>165</v>
      </c>
      <c r="L98">
        <v>0</v>
      </c>
      <c r="M98">
        <v>0</v>
      </c>
      <c r="N98">
        <v>13902</v>
      </c>
      <c r="O98">
        <v>20402</v>
      </c>
      <c r="P98" t="s">
        <v>166</v>
      </c>
      <c r="Q98" t="s">
        <v>24</v>
      </c>
      <c r="R98" t="s">
        <v>34</v>
      </c>
      <c r="S98" t="s">
        <v>35</v>
      </c>
      <c r="T98">
        <v>-33.449629999999999</v>
      </c>
      <c r="U98">
        <v>-70.643563999999998</v>
      </c>
      <c r="V98">
        <v>2011</v>
      </c>
      <c r="W98" t="s">
        <v>167</v>
      </c>
      <c r="X98">
        <v>2400</v>
      </c>
      <c r="Y98" t="s">
        <v>37</v>
      </c>
      <c r="Z98" t="s">
        <v>168</v>
      </c>
      <c r="AA98" t="s">
        <v>169</v>
      </c>
      <c r="AB98">
        <v>0</v>
      </c>
    </row>
    <row r="99" spans="1:28" x14ac:dyDescent="0.25">
      <c r="A99">
        <v>70</v>
      </c>
      <c r="B99" t="s">
        <v>462</v>
      </c>
      <c r="C99" s="1">
        <v>44242</v>
      </c>
      <c r="D99" t="s">
        <v>463</v>
      </c>
      <c r="E99">
        <v>0</v>
      </c>
      <c r="F99">
        <v>50</v>
      </c>
      <c r="G99">
        <v>2489</v>
      </c>
      <c r="H99">
        <f t="shared" si="2"/>
        <v>300</v>
      </c>
      <c r="I99">
        <v>0</v>
      </c>
      <c r="J99">
        <v>49.78</v>
      </c>
      <c r="K99" t="s">
        <v>464</v>
      </c>
      <c r="L99">
        <v>1</v>
      </c>
      <c r="M99">
        <v>0</v>
      </c>
      <c r="N99">
        <v>10330</v>
      </c>
      <c r="O99">
        <v>15197</v>
      </c>
      <c r="P99" t="s">
        <v>465</v>
      </c>
      <c r="Q99" t="s">
        <v>24</v>
      </c>
      <c r="R99" t="s">
        <v>34</v>
      </c>
      <c r="S99" t="s">
        <v>35</v>
      </c>
      <c r="T99">
        <v>-33.450105000000001</v>
      </c>
      <c r="U99">
        <v>-70.649534000000003</v>
      </c>
      <c r="V99">
        <v>0</v>
      </c>
      <c r="W99" t="s">
        <v>466</v>
      </c>
      <c r="X99">
        <v>2489</v>
      </c>
      <c r="Y99" t="s">
        <v>37</v>
      </c>
      <c r="Z99" t="s">
        <v>467</v>
      </c>
      <c r="AA99" t="s">
        <v>468</v>
      </c>
      <c r="AB99">
        <v>0</v>
      </c>
    </row>
    <row r="100" spans="1:28" x14ac:dyDescent="0.25">
      <c r="A100">
        <v>103</v>
      </c>
      <c r="B100" t="s">
        <v>663</v>
      </c>
      <c r="C100" s="1">
        <v>44293</v>
      </c>
      <c r="D100" t="s">
        <v>664</v>
      </c>
      <c r="E100">
        <v>0</v>
      </c>
      <c r="F100">
        <v>50</v>
      </c>
      <c r="G100">
        <v>2210</v>
      </c>
      <c r="H100">
        <f t="shared" si="2"/>
        <v>0</v>
      </c>
      <c r="I100">
        <v>0</v>
      </c>
      <c r="J100">
        <v>44.2</v>
      </c>
      <c r="K100" t="s">
        <v>665</v>
      </c>
      <c r="L100">
        <v>0</v>
      </c>
      <c r="M100">
        <v>0</v>
      </c>
      <c r="N100">
        <v>25685</v>
      </c>
      <c r="O100">
        <v>37725</v>
      </c>
      <c r="P100" t="s">
        <v>666</v>
      </c>
      <c r="Q100" t="s">
        <v>24</v>
      </c>
      <c r="R100" t="s">
        <v>34</v>
      </c>
      <c r="S100" t="s">
        <v>35</v>
      </c>
      <c r="T100">
        <v>-33.449900999999997</v>
      </c>
      <c r="U100">
        <v>-70.638784999999999</v>
      </c>
      <c r="V100">
        <v>2018</v>
      </c>
      <c r="W100" t="s">
        <v>667</v>
      </c>
      <c r="X100">
        <v>2210</v>
      </c>
      <c r="Y100" t="s">
        <v>37</v>
      </c>
      <c r="Z100" t="s">
        <v>668</v>
      </c>
      <c r="AA100" t="s">
        <v>669</v>
      </c>
      <c r="AB100">
        <v>0</v>
      </c>
    </row>
    <row r="101" spans="1:28" x14ac:dyDescent="0.25">
      <c r="A101">
        <v>122</v>
      </c>
      <c r="B101" t="s">
        <v>773</v>
      </c>
      <c r="C101" s="1">
        <v>44286</v>
      </c>
      <c r="D101" t="s">
        <v>780</v>
      </c>
      <c r="E101">
        <v>0</v>
      </c>
      <c r="F101">
        <v>50</v>
      </c>
      <c r="G101">
        <v>2900</v>
      </c>
      <c r="H101">
        <f t="shared" si="2"/>
        <v>0</v>
      </c>
      <c r="I101">
        <v>0</v>
      </c>
      <c r="J101">
        <v>58</v>
      </c>
      <c r="K101" t="s">
        <v>775</v>
      </c>
      <c r="L101">
        <v>0</v>
      </c>
      <c r="M101">
        <v>0</v>
      </c>
      <c r="N101">
        <v>23699</v>
      </c>
      <c r="O101">
        <v>34827</v>
      </c>
      <c r="P101" t="s">
        <v>781</v>
      </c>
      <c r="Q101" t="s">
        <v>24</v>
      </c>
      <c r="R101" t="s">
        <v>34</v>
      </c>
      <c r="S101" t="s">
        <v>35</v>
      </c>
      <c r="T101">
        <v>-33.449435000000001</v>
      </c>
      <c r="U101">
        <v>-70.650300999999999</v>
      </c>
      <c r="V101">
        <v>2014</v>
      </c>
      <c r="W101" t="s">
        <v>782</v>
      </c>
      <c r="X101">
        <v>2900</v>
      </c>
      <c r="Y101" t="s">
        <v>37</v>
      </c>
      <c r="Z101" t="s">
        <v>783</v>
      </c>
      <c r="AA101" t="s">
        <v>784</v>
      </c>
      <c r="AB101">
        <v>0</v>
      </c>
    </row>
    <row r="102" spans="1:28" x14ac:dyDescent="0.25">
      <c r="A102">
        <v>5</v>
      </c>
      <c r="B102" t="s">
        <v>59</v>
      </c>
      <c r="C102" s="1">
        <v>44287</v>
      </c>
      <c r="D102" t="s">
        <v>60</v>
      </c>
      <c r="E102">
        <v>0</v>
      </c>
      <c r="F102">
        <v>51</v>
      </c>
      <c r="G102">
        <v>2407</v>
      </c>
      <c r="H102">
        <f t="shared" si="2"/>
        <v>0</v>
      </c>
      <c r="I102">
        <v>0</v>
      </c>
      <c r="J102">
        <v>47.2</v>
      </c>
      <c r="K102" t="s">
        <v>61</v>
      </c>
      <c r="L102">
        <v>0</v>
      </c>
      <c r="M102">
        <v>0</v>
      </c>
      <c r="N102">
        <v>24377</v>
      </c>
      <c r="O102">
        <v>35818</v>
      </c>
      <c r="P102" t="s">
        <v>62</v>
      </c>
      <c r="Q102" t="s">
        <v>24</v>
      </c>
      <c r="R102" t="s">
        <v>34</v>
      </c>
      <c r="S102" t="s">
        <v>35</v>
      </c>
      <c r="T102">
        <v>-33.452551999999997</v>
      </c>
      <c r="U102">
        <v>-70.646269000000004</v>
      </c>
      <c r="V102">
        <v>2014</v>
      </c>
      <c r="W102" t="s">
        <v>63</v>
      </c>
      <c r="X102">
        <v>2407</v>
      </c>
      <c r="Y102" t="s">
        <v>37</v>
      </c>
      <c r="Z102" t="s">
        <v>64</v>
      </c>
      <c r="AA102" t="s">
        <v>65</v>
      </c>
      <c r="AB102">
        <v>0</v>
      </c>
    </row>
    <row r="103" spans="1:28" x14ac:dyDescent="0.25">
      <c r="A103">
        <v>11</v>
      </c>
      <c r="B103" t="s">
        <v>92</v>
      </c>
      <c r="C103" s="1">
        <v>44287</v>
      </c>
      <c r="D103" t="s">
        <v>99</v>
      </c>
      <c r="E103">
        <v>0</v>
      </c>
      <c r="F103">
        <v>51</v>
      </c>
      <c r="G103">
        <v>2600</v>
      </c>
      <c r="H103">
        <f t="shared" si="2"/>
        <v>0</v>
      </c>
      <c r="I103">
        <v>0</v>
      </c>
      <c r="J103">
        <v>50.98</v>
      </c>
      <c r="K103" t="s">
        <v>94</v>
      </c>
      <c r="L103">
        <v>0</v>
      </c>
      <c r="M103">
        <v>0</v>
      </c>
      <c r="N103">
        <v>24083</v>
      </c>
      <c r="O103">
        <v>35390</v>
      </c>
      <c r="P103" t="s">
        <v>100</v>
      </c>
      <c r="Q103" t="s">
        <v>24</v>
      </c>
      <c r="R103" t="s">
        <v>34</v>
      </c>
      <c r="S103" t="s">
        <v>35</v>
      </c>
      <c r="T103">
        <v>-33.455852</v>
      </c>
      <c r="U103">
        <v>-70.645382999999995</v>
      </c>
      <c r="V103">
        <v>2015</v>
      </c>
      <c r="W103" t="s">
        <v>101</v>
      </c>
      <c r="X103">
        <v>2600</v>
      </c>
      <c r="Y103" t="s">
        <v>37</v>
      </c>
      <c r="Z103" t="s">
        <v>102</v>
      </c>
      <c r="AA103" t="s">
        <v>103</v>
      </c>
      <c r="AB103">
        <v>0</v>
      </c>
    </row>
    <row r="104" spans="1:28" x14ac:dyDescent="0.25">
      <c r="A104">
        <v>13</v>
      </c>
      <c r="B104" t="s">
        <v>104</v>
      </c>
      <c r="C104" s="1">
        <v>44286</v>
      </c>
      <c r="D104" t="s">
        <v>108</v>
      </c>
      <c r="E104">
        <v>0</v>
      </c>
      <c r="F104">
        <v>51</v>
      </c>
      <c r="G104">
        <v>2620</v>
      </c>
      <c r="H104">
        <f t="shared" ref="H104:H131" si="3">+$B$4*L104+$B$5*M104</f>
        <v>0</v>
      </c>
      <c r="I104">
        <v>0</v>
      </c>
      <c r="J104">
        <v>51.37</v>
      </c>
      <c r="K104" t="s">
        <v>94</v>
      </c>
      <c r="L104">
        <v>0</v>
      </c>
      <c r="M104">
        <v>0</v>
      </c>
      <c r="N104">
        <v>23666</v>
      </c>
      <c r="O104">
        <v>34782</v>
      </c>
      <c r="P104" t="s">
        <v>109</v>
      </c>
      <c r="Q104" t="s">
        <v>24</v>
      </c>
      <c r="R104" t="s">
        <v>34</v>
      </c>
      <c r="S104" t="s">
        <v>35</v>
      </c>
      <c r="T104">
        <v>-33.455852</v>
      </c>
      <c r="U104">
        <v>-70.645382999999995</v>
      </c>
      <c r="V104">
        <v>2015</v>
      </c>
      <c r="W104" t="s">
        <v>110</v>
      </c>
      <c r="X104">
        <v>2620</v>
      </c>
      <c r="Y104" t="s">
        <v>37</v>
      </c>
      <c r="Z104" t="s">
        <v>102</v>
      </c>
      <c r="AA104" t="s">
        <v>103</v>
      </c>
      <c r="AB104">
        <v>0</v>
      </c>
    </row>
    <row r="105" spans="1:28" x14ac:dyDescent="0.25">
      <c r="A105">
        <v>17</v>
      </c>
      <c r="B105" t="s">
        <v>130</v>
      </c>
      <c r="C105" s="1">
        <v>44263</v>
      </c>
      <c r="D105" t="s">
        <v>131</v>
      </c>
      <c r="E105">
        <v>0</v>
      </c>
      <c r="F105">
        <v>52</v>
      </c>
      <c r="G105">
        <v>2490</v>
      </c>
      <c r="H105">
        <f t="shared" si="3"/>
        <v>0</v>
      </c>
      <c r="I105">
        <v>0</v>
      </c>
      <c r="J105">
        <v>47.88</v>
      </c>
      <c r="K105" t="s">
        <v>132</v>
      </c>
      <c r="L105">
        <v>0</v>
      </c>
      <c r="M105">
        <v>0</v>
      </c>
      <c r="N105">
        <v>16476</v>
      </c>
      <c r="O105">
        <v>24218</v>
      </c>
      <c r="P105" t="s">
        <v>133</v>
      </c>
      <c r="Q105" t="s">
        <v>24</v>
      </c>
      <c r="R105" t="s">
        <v>34</v>
      </c>
      <c r="S105" t="s">
        <v>35</v>
      </c>
      <c r="T105">
        <v>-33.450358999999999</v>
      </c>
      <c r="U105">
        <v>-70.646240000000006</v>
      </c>
      <c r="V105">
        <v>2008</v>
      </c>
      <c r="W105" t="s">
        <v>134</v>
      </c>
      <c r="X105">
        <v>2490</v>
      </c>
      <c r="Y105" t="s">
        <v>37</v>
      </c>
      <c r="Z105" t="s">
        <v>135</v>
      </c>
      <c r="AA105" t="s">
        <v>136</v>
      </c>
      <c r="AB105">
        <v>0</v>
      </c>
    </row>
    <row r="106" spans="1:28" x14ac:dyDescent="0.25">
      <c r="A106">
        <v>24</v>
      </c>
      <c r="B106" t="s">
        <v>149</v>
      </c>
      <c r="C106" s="1">
        <v>44307</v>
      </c>
      <c r="D106" t="s">
        <v>177</v>
      </c>
      <c r="E106">
        <v>0</v>
      </c>
      <c r="F106">
        <v>52</v>
      </c>
      <c r="G106">
        <v>2219</v>
      </c>
      <c r="H106">
        <f t="shared" si="3"/>
        <v>0</v>
      </c>
      <c r="I106">
        <v>0</v>
      </c>
      <c r="J106">
        <v>42.67</v>
      </c>
      <c r="K106" t="s">
        <v>178</v>
      </c>
      <c r="L106">
        <v>0</v>
      </c>
      <c r="M106">
        <v>0</v>
      </c>
      <c r="N106">
        <v>29934</v>
      </c>
      <c r="O106">
        <v>43926</v>
      </c>
      <c r="P106" t="s">
        <v>179</v>
      </c>
      <c r="Q106" t="s">
        <v>24</v>
      </c>
      <c r="R106" t="s">
        <v>34</v>
      </c>
      <c r="S106" t="s">
        <v>35</v>
      </c>
      <c r="T106">
        <v>-33.456283999999997</v>
      </c>
      <c r="U106">
        <v>-70.642518999999993</v>
      </c>
      <c r="V106">
        <v>1997</v>
      </c>
      <c r="W106" t="s">
        <v>180</v>
      </c>
      <c r="X106">
        <v>2219</v>
      </c>
      <c r="Y106" t="s">
        <v>37</v>
      </c>
      <c r="Z106" t="s">
        <v>181</v>
      </c>
      <c r="AA106" t="s">
        <v>182</v>
      </c>
      <c r="AB106">
        <v>0</v>
      </c>
    </row>
    <row r="107" spans="1:28" x14ac:dyDescent="0.25">
      <c r="A107">
        <v>96</v>
      </c>
      <c r="B107" t="s">
        <v>615</v>
      </c>
      <c r="C107" s="1">
        <v>44176</v>
      </c>
      <c r="D107" t="s">
        <v>616</v>
      </c>
      <c r="E107">
        <v>0</v>
      </c>
      <c r="F107">
        <v>54</v>
      </c>
      <c r="G107">
        <v>2500</v>
      </c>
      <c r="H107">
        <f t="shared" si="3"/>
        <v>0</v>
      </c>
      <c r="I107">
        <v>0</v>
      </c>
      <c r="J107">
        <v>46.3</v>
      </c>
      <c r="K107" t="s">
        <v>617</v>
      </c>
      <c r="L107">
        <v>0</v>
      </c>
      <c r="M107">
        <v>0</v>
      </c>
      <c r="N107">
        <v>78221</v>
      </c>
      <c r="O107">
        <v>110153</v>
      </c>
      <c r="P107" t="s">
        <v>618</v>
      </c>
      <c r="Q107" t="s">
        <v>24</v>
      </c>
      <c r="R107" t="s">
        <v>34</v>
      </c>
      <c r="S107" t="s">
        <v>35</v>
      </c>
      <c r="T107">
        <v>-33.453318000000003</v>
      </c>
      <c r="U107">
        <v>-70.651169999999993</v>
      </c>
      <c r="W107" t="s">
        <v>619</v>
      </c>
      <c r="X107">
        <v>2500</v>
      </c>
      <c r="Y107" t="s">
        <v>37</v>
      </c>
      <c r="Z107" t="s">
        <v>620</v>
      </c>
      <c r="AA107" t="s">
        <v>621</v>
      </c>
      <c r="AB107">
        <v>0</v>
      </c>
    </row>
    <row r="108" spans="1:28" x14ac:dyDescent="0.25">
      <c r="A108">
        <v>91</v>
      </c>
      <c r="B108" t="s">
        <v>583</v>
      </c>
      <c r="C108" s="1">
        <v>44270</v>
      </c>
      <c r="D108" t="s">
        <v>584</v>
      </c>
      <c r="E108">
        <v>0</v>
      </c>
      <c r="F108">
        <v>55</v>
      </c>
      <c r="G108">
        <v>2418</v>
      </c>
      <c r="H108">
        <f t="shared" si="3"/>
        <v>0</v>
      </c>
      <c r="I108">
        <v>0</v>
      </c>
      <c r="J108">
        <v>43.96</v>
      </c>
      <c r="K108" t="s">
        <v>585</v>
      </c>
      <c r="L108">
        <v>0</v>
      </c>
      <c r="M108">
        <v>0</v>
      </c>
      <c r="N108">
        <v>18777</v>
      </c>
      <c r="O108">
        <v>27587</v>
      </c>
      <c r="P108" t="s">
        <v>586</v>
      </c>
      <c r="Q108" t="s">
        <v>24</v>
      </c>
      <c r="R108" t="s">
        <v>34</v>
      </c>
      <c r="S108" t="s">
        <v>35</v>
      </c>
      <c r="T108">
        <v>-33.4540468</v>
      </c>
      <c r="U108">
        <v>-70.650952500000002</v>
      </c>
      <c r="V108">
        <v>1997</v>
      </c>
      <c r="W108" t="s">
        <v>587</v>
      </c>
      <c r="X108">
        <v>2418</v>
      </c>
      <c r="Y108" t="s">
        <v>37</v>
      </c>
      <c r="Z108" t="s">
        <v>588</v>
      </c>
      <c r="AA108" t="s">
        <v>589</v>
      </c>
      <c r="AB108">
        <v>0</v>
      </c>
    </row>
    <row r="109" spans="1:28" x14ac:dyDescent="0.25">
      <c r="A109">
        <v>58</v>
      </c>
      <c r="B109" t="s">
        <v>381</v>
      </c>
      <c r="C109" s="1">
        <v>44305</v>
      </c>
      <c r="D109" t="s">
        <v>382</v>
      </c>
      <c r="E109">
        <v>0</v>
      </c>
      <c r="F109">
        <v>56</v>
      </c>
      <c r="G109">
        <v>2612</v>
      </c>
      <c r="H109">
        <f t="shared" si="3"/>
        <v>0</v>
      </c>
      <c r="I109">
        <v>0</v>
      </c>
      <c r="J109">
        <v>46.64</v>
      </c>
      <c r="K109" t="s">
        <v>383</v>
      </c>
      <c r="L109">
        <v>0</v>
      </c>
      <c r="M109">
        <v>0</v>
      </c>
      <c r="N109">
        <v>29027</v>
      </c>
      <c r="O109">
        <v>42577</v>
      </c>
      <c r="P109" t="s">
        <v>384</v>
      </c>
      <c r="Q109" t="s">
        <v>24</v>
      </c>
      <c r="R109" t="s">
        <v>34</v>
      </c>
      <c r="S109" t="s">
        <v>35</v>
      </c>
      <c r="T109">
        <v>-33.452142000000002</v>
      </c>
      <c r="U109">
        <v>-70.649904000000006</v>
      </c>
      <c r="V109">
        <v>2008</v>
      </c>
      <c r="W109" t="s">
        <v>385</v>
      </c>
      <c r="X109">
        <v>2612</v>
      </c>
      <c r="Y109" t="s">
        <v>37</v>
      </c>
      <c r="Z109" t="s">
        <v>386</v>
      </c>
      <c r="AA109" t="s">
        <v>387</v>
      </c>
      <c r="AB109">
        <v>0</v>
      </c>
    </row>
    <row r="110" spans="1:28" x14ac:dyDescent="0.25">
      <c r="A110">
        <v>102</v>
      </c>
      <c r="B110" t="s">
        <v>656</v>
      </c>
      <c r="C110" s="1">
        <v>44267</v>
      </c>
      <c r="D110" t="s">
        <v>657</v>
      </c>
      <c r="E110">
        <v>0</v>
      </c>
      <c r="F110">
        <v>56</v>
      </c>
      <c r="G110">
        <v>2957</v>
      </c>
      <c r="H110">
        <f t="shared" si="3"/>
        <v>0</v>
      </c>
      <c r="I110">
        <v>0</v>
      </c>
      <c r="J110">
        <v>52.8</v>
      </c>
      <c r="K110" t="s">
        <v>658</v>
      </c>
      <c r="L110">
        <v>0</v>
      </c>
      <c r="M110">
        <v>0</v>
      </c>
      <c r="N110">
        <v>18697</v>
      </c>
      <c r="O110">
        <v>27476</v>
      </c>
      <c r="P110" t="s">
        <v>659</v>
      </c>
      <c r="Q110" t="s">
        <v>24</v>
      </c>
      <c r="R110" t="s">
        <v>34</v>
      </c>
      <c r="S110" t="s">
        <v>35</v>
      </c>
      <c r="T110">
        <v>-33.450361100000002</v>
      </c>
      <c r="U110">
        <v>-70.638455899999997</v>
      </c>
      <c r="V110">
        <v>2008</v>
      </c>
      <c r="W110" t="s">
        <v>660</v>
      </c>
      <c r="X110">
        <v>2957</v>
      </c>
      <c r="Y110" t="s">
        <v>37</v>
      </c>
      <c r="Z110" t="s">
        <v>661</v>
      </c>
      <c r="AA110" t="s">
        <v>662</v>
      </c>
      <c r="AB110">
        <v>0</v>
      </c>
    </row>
    <row r="111" spans="1:28" x14ac:dyDescent="0.25">
      <c r="A111">
        <v>117</v>
      </c>
      <c r="B111" t="s">
        <v>746</v>
      </c>
      <c r="C111" s="1">
        <v>44167</v>
      </c>
      <c r="D111" t="s">
        <v>747</v>
      </c>
      <c r="E111">
        <v>0</v>
      </c>
      <c r="F111">
        <v>57</v>
      </c>
      <c r="G111">
        <v>2750</v>
      </c>
      <c r="H111">
        <f t="shared" si="3"/>
        <v>0</v>
      </c>
      <c r="I111">
        <v>0</v>
      </c>
      <c r="J111">
        <v>48.25</v>
      </c>
      <c r="K111" t="s">
        <v>748</v>
      </c>
      <c r="L111">
        <v>0</v>
      </c>
      <c r="M111">
        <v>0</v>
      </c>
      <c r="N111">
        <v>75915</v>
      </c>
      <c r="O111">
        <v>106694</v>
      </c>
      <c r="P111" t="s">
        <v>749</v>
      </c>
      <c r="Q111" t="s">
        <v>24</v>
      </c>
      <c r="R111" t="s">
        <v>34</v>
      </c>
      <c r="S111" t="s">
        <v>35</v>
      </c>
      <c r="T111">
        <v>-33.4480918</v>
      </c>
      <c r="U111">
        <v>-70.648400699999996</v>
      </c>
      <c r="W111" t="s">
        <v>750</v>
      </c>
      <c r="X111">
        <v>2750</v>
      </c>
      <c r="Y111" t="s">
        <v>37</v>
      </c>
      <c r="Z111" t="s">
        <v>751</v>
      </c>
      <c r="AA111" t="s">
        <v>752</v>
      </c>
      <c r="AB111">
        <v>0</v>
      </c>
    </row>
    <row r="112" spans="1:28" x14ac:dyDescent="0.25">
      <c r="A112">
        <v>119</v>
      </c>
      <c r="B112" t="s">
        <v>746</v>
      </c>
      <c r="C112" s="1">
        <v>44298</v>
      </c>
      <c r="D112" t="s">
        <v>760</v>
      </c>
      <c r="E112">
        <v>0</v>
      </c>
      <c r="F112">
        <v>57</v>
      </c>
      <c r="G112">
        <v>2855</v>
      </c>
      <c r="H112">
        <f t="shared" si="3"/>
        <v>0</v>
      </c>
      <c r="I112">
        <v>0</v>
      </c>
      <c r="J112">
        <v>50.09</v>
      </c>
      <c r="K112" t="s">
        <v>761</v>
      </c>
      <c r="L112">
        <v>0</v>
      </c>
      <c r="M112">
        <v>0</v>
      </c>
      <c r="N112">
        <v>26867</v>
      </c>
      <c r="O112">
        <v>39415</v>
      </c>
      <c r="P112" t="s">
        <v>762</v>
      </c>
      <c r="Q112" t="s">
        <v>24</v>
      </c>
      <c r="R112" t="s">
        <v>34</v>
      </c>
      <c r="S112" t="s">
        <v>35</v>
      </c>
      <c r="T112">
        <v>-33.447986999999998</v>
      </c>
      <c r="U112">
        <v>-70.648335000000003</v>
      </c>
      <c r="V112">
        <v>2011</v>
      </c>
      <c r="W112" t="s">
        <v>763</v>
      </c>
      <c r="X112">
        <v>2855</v>
      </c>
      <c r="Y112" t="s">
        <v>37</v>
      </c>
      <c r="Z112" t="s">
        <v>764</v>
      </c>
      <c r="AA112" t="s">
        <v>765</v>
      </c>
      <c r="AB112">
        <v>0</v>
      </c>
    </row>
    <row r="113" spans="1:28" x14ac:dyDescent="0.25">
      <c r="A113">
        <v>25</v>
      </c>
      <c r="B113" t="s">
        <v>163</v>
      </c>
      <c r="C113" s="1">
        <v>44181</v>
      </c>
      <c r="D113" t="s">
        <v>183</v>
      </c>
      <c r="E113">
        <v>0</v>
      </c>
      <c r="F113">
        <v>58</v>
      </c>
      <c r="G113">
        <v>2427</v>
      </c>
      <c r="H113">
        <f t="shared" si="3"/>
        <v>0</v>
      </c>
      <c r="I113">
        <v>0</v>
      </c>
      <c r="J113">
        <v>41.84</v>
      </c>
      <c r="K113" t="s">
        <v>184</v>
      </c>
      <c r="L113">
        <v>0</v>
      </c>
      <c r="M113">
        <v>0</v>
      </c>
      <c r="N113">
        <v>79169</v>
      </c>
      <c r="O113">
        <v>111553</v>
      </c>
      <c r="P113" t="s">
        <v>185</v>
      </c>
      <c r="Q113" t="s">
        <v>24</v>
      </c>
      <c r="R113" t="s">
        <v>34</v>
      </c>
      <c r="S113" t="s">
        <v>35</v>
      </c>
      <c r="T113">
        <v>-33.449486899999997</v>
      </c>
      <c r="U113">
        <v>-70.643474800000007</v>
      </c>
      <c r="W113" t="s">
        <v>186</v>
      </c>
      <c r="X113">
        <v>2427</v>
      </c>
      <c r="Y113" t="s">
        <v>37</v>
      </c>
      <c r="Z113" t="s">
        <v>187</v>
      </c>
      <c r="AA113" t="s">
        <v>188</v>
      </c>
      <c r="AB113">
        <v>0</v>
      </c>
    </row>
    <row r="114" spans="1:28" x14ac:dyDescent="0.25">
      <c r="A114">
        <v>34</v>
      </c>
      <c r="B114" t="s">
        <v>223</v>
      </c>
      <c r="C114" s="1">
        <v>44294</v>
      </c>
      <c r="D114" t="s">
        <v>235</v>
      </c>
      <c r="E114">
        <v>0</v>
      </c>
      <c r="F114">
        <v>58</v>
      </c>
      <c r="G114">
        <v>2600</v>
      </c>
      <c r="H114">
        <f t="shared" si="3"/>
        <v>0</v>
      </c>
      <c r="I114">
        <v>0</v>
      </c>
      <c r="J114">
        <v>44.83</v>
      </c>
      <c r="K114" t="s">
        <v>225</v>
      </c>
      <c r="L114">
        <v>0</v>
      </c>
      <c r="M114">
        <v>0</v>
      </c>
      <c r="N114">
        <v>25958</v>
      </c>
      <c r="O114">
        <v>38103</v>
      </c>
      <c r="P114" t="s">
        <v>236</v>
      </c>
      <c r="Q114" t="s">
        <v>24</v>
      </c>
      <c r="R114" t="s">
        <v>34</v>
      </c>
      <c r="S114" t="s">
        <v>35</v>
      </c>
      <c r="T114">
        <v>-33.451141999999997</v>
      </c>
      <c r="U114">
        <v>-70.640388999999999</v>
      </c>
      <c r="V114">
        <v>2013</v>
      </c>
      <c r="W114" t="s">
        <v>205</v>
      </c>
      <c r="X114">
        <v>2600</v>
      </c>
      <c r="Y114" t="s">
        <v>56</v>
      </c>
      <c r="Z114" t="s">
        <v>237</v>
      </c>
      <c r="AA114" t="s">
        <v>238</v>
      </c>
      <c r="AB114">
        <v>0</v>
      </c>
    </row>
    <row r="115" spans="1:28" x14ac:dyDescent="0.25">
      <c r="A115">
        <v>76</v>
      </c>
      <c r="B115" t="s">
        <v>494</v>
      </c>
      <c r="C115" s="1">
        <v>44188</v>
      </c>
      <c r="D115" t="s">
        <v>495</v>
      </c>
      <c r="E115">
        <v>0</v>
      </c>
      <c r="F115">
        <v>58</v>
      </c>
      <c r="G115">
        <v>2063</v>
      </c>
      <c r="H115">
        <f t="shared" si="3"/>
        <v>0</v>
      </c>
      <c r="I115">
        <v>0</v>
      </c>
      <c r="J115">
        <v>35.57</v>
      </c>
      <c r="K115" t="s">
        <v>496</v>
      </c>
      <c r="L115">
        <v>0</v>
      </c>
      <c r="M115">
        <v>0</v>
      </c>
      <c r="N115">
        <v>81179</v>
      </c>
      <c r="O115">
        <v>114460</v>
      </c>
      <c r="P115" t="s">
        <v>497</v>
      </c>
      <c r="Q115" t="s">
        <v>24</v>
      </c>
      <c r="R115" t="s">
        <v>34</v>
      </c>
      <c r="S115" t="s">
        <v>35</v>
      </c>
      <c r="T115">
        <v>-33.448883000000002</v>
      </c>
      <c r="U115">
        <v>-70.640995000000004</v>
      </c>
      <c r="W115" t="s">
        <v>498</v>
      </c>
      <c r="X115">
        <v>2063</v>
      </c>
      <c r="Y115" t="s">
        <v>37</v>
      </c>
      <c r="Z115" t="s">
        <v>499</v>
      </c>
      <c r="AA115" t="s">
        <v>500</v>
      </c>
      <c r="AB115">
        <v>0</v>
      </c>
    </row>
    <row r="116" spans="1:28" x14ac:dyDescent="0.25">
      <c r="A116">
        <v>124</v>
      </c>
      <c r="B116" t="s">
        <v>792</v>
      </c>
      <c r="C116" s="1">
        <v>44204</v>
      </c>
      <c r="D116" t="s">
        <v>793</v>
      </c>
      <c r="E116">
        <v>0</v>
      </c>
      <c r="F116">
        <v>58</v>
      </c>
      <c r="G116">
        <v>2700</v>
      </c>
      <c r="H116">
        <f t="shared" si="3"/>
        <v>0</v>
      </c>
      <c r="I116">
        <v>0</v>
      </c>
      <c r="J116">
        <v>46.55</v>
      </c>
      <c r="K116" t="s">
        <v>794</v>
      </c>
      <c r="L116">
        <v>0</v>
      </c>
      <c r="M116">
        <v>0</v>
      </c>
      <c r="N116">
        <v>2043</v>
      </c>
      <c r="O116">
        <v>3054</v>
      </c>
      <c r="P116" t="s">
        <v>795</v>
      </c>
      <c r="Q116" t="s">
        <v>24</v>
      </c>
      <c r="R116" t="s">
        <v>34</v>
      </c>
      <c r="S116" t="s">
        <v>35</v>
      </c>
      <c r="T116">
        <v>-33.447035999999997</v>
      </c>
      <c r="U116">
        <v>-70.643939000000003</v>
      </c>
      <c r="V116">
        <v>2006</v>
      </c>
      <c r="W116" t="s">
        <v>796</v>
      </c>
      <c r="X116">
        <v>2700</v>
      </c>
      <c r="Y116" t="s">
        <v>37</v>
      </c>
      <c r="Z116" t="s">
        <v>797</v>
      </c>
      <c r="AA116" t="s">
        <v>798</v>
      </c>
      <c r="AB116">
        <v>0</v>
      </c>
    </row>
    <row r="117" spans="1:28" x14ac:dyDescent="0.25">
      <c r="A117">
        <v>57</v>
      </c>
      <c r="B117" t="s">
        <v>369</v>
      </c>
      <c r="C117" s="1">
        <v>44251</v>
      </c>
      <c r="D117" t="s">
        <v>376</v>
      </c>
      <c r="E117">
        <v>0</v>
      </c>
      <c r="F117">
        <v>59</v>
      </c>
      <c r="G117">
        <v>2700</v>
      </c>
      <c r="H117">
        <f t="shared" si="3"/>
        <v>60</v>
      </c>
      <c r="I117">
        <v>0</v>
      </c>
      <c r="J117">
        <v>45.76</v>
      </c>
      <c r="K117" t="s">
        <v>371</v>
      </c>
      <c r="L117">
        <v>0</v>
      </c>
      <c r="M117">
        <v>1</v>
      </c>
      <c r="N117">
        <v>13228</v>
      </c>
      <c r="O117">
        <v>19411</v>
      </c>
      <c r="P117" t="s">
        <v>377</v>
      </c>
      <c r="Q117" t="s">
        <v>24</v>
      </c>
      <c r="R117" t="s">
        <v>34</v>
      </c>
      <c r="S117" t="s">
        <v>35</v>
      </c>
      <c r="T117">
        <v>-33.448546999999998</v>
      </c>
      <c r="U117">
        <v>-70.643925999999993</v>
      </c>
      <c r="V117">
        <v>2002</v>
      </c>
      <c r="W117" t="s">
        <v>378</v>
      </c>
      <c r="X117">
        <v>2700</v>
      </c>
      <c r="Y117" t="s">
        <v>37</v>
      </c>
      <c r="Z117" t="s">
        <v>379</v>
      </c>
      <c r="AA117" t="s">
        <v>380</v>
      </c>
      <c r="AB117">
        <v>0</v>
      </c>
    </row>
    <row r="118" spans="1:28" x14ac:dyDescent="0.25">
      <c r="A118">
        <v>79</v>
      </c>
      <c r="B118" t="s">
        <v>514</v>
      </c>
      <c r="C118" s="1">
        <v>44237</v>
      </c>
      <c r="D118" t="s">
        <v>515</v>
      </c>
      <c r="E118">
        <v>0</v>
      </c>
      <c r="F118">
        <v>59</v>
      </c>
      <c r="G118">
        <v>2800</v>
      </c>
      <c r="H118">
        <f t="shared" si="3"/>
        <v>300</v>
      </c>
      <c r="I118">
        <v>0</v>
      </c>
      <c r="J118">
        <v>47.46</v>
      </c>
      <c r="K118" t="s">
        <v>516</v>
      </c>
      <c r="L118">
        <v>1</v>
      </c>
      <c r="M118">
        <v>0</v>
      </c>
      <c r="N118">
        <v>9658</v>
      </c>
      <c r="O118">
        <v>14220</v>
      </c>
      <c r="P118" t="s">
        <v>517</v>
      </c>
      <c r="Q118" t="s">
        <v>24</v>
      </c>
      <c r="R118" t="s">
        <v>34</v>
      </c>
      <c r="S118" t="s">
        <v>35</v>
      </c>
      <c r="T118">
        <v>-33.448430999999999</v>
      </c>
      <c r="U118">
        <v>-70.641604000000001</v>
      </c>
      <c r="V118">
        <v>0</v>
      </c>
      <c r="W118" t="s">
        <v>518</v>
      </c>
      <c r="X118">
        <v>2800</v>
      </c>
      <c r="Y118" t="s">
        <v>37</v>
      </c>
      <c r="Z118" t="s">
        <v>519</v>
      </c>
      <c r="AA118" t="s">
        <v>520</v>
      </c>
      <c r="AB118">
        <v>0</v>
      </c>
    </row>
    <row r="119" spans="1:28" x14ac:dyDescent="0.25">
      <c r="A119">
        <v>56</v>
      </c>
      <c r="B119" t="s">
        <v>369</v>
      </c>
      <c r="C119" s="1">
        <v>44243</v>
      </c>
      <c r="D119" t="s">
        <v>370</v>
      </c>
      <c r="E119">
        <v>0</v>
      </c>
      <c r="F119">
        <v>60</v>
      </c>
      <c r="G119">
        <v>2953</v>
      </c>
      <c r="H119">
        <f t="shared" si="3"/>
        <v>60</v>
      </c>
      <c r="I119">
        <v>0</v>
      </c>
      <c r="J119">
        <v>49.22</v>
      </c>
      <c r="K119" t="s">
        <v>371</v>
      </c>
      <c r="L119">
        <v>0</v>
      </c>
      <c r="M119">
        <v>1</v>
      </c>
      <c r="N119">
        <v>10806</v>
      </c>
      <c r="O119">
        <v>15878</v>
      </c>
      <c r="P119" t="s">
        <v>372</v>
      </c>
      <c r="Q119" t="s">
        <v>24</v>
      </c>
      <c r="R119" t="s">
        <v>34</v>
      </c>
      <c r="S119" t="s">
        <v>35</v>
      </c>
      <c r="T119">
        <v>-33.448546999999998</v>
      </c>
      <c r="U119">
        <v>-70.643925999999993</v>
      </c>
      <c r="V119">
        <v>2002</v>
      </c>
      <c r="W119" t="s">
        <v>373</v>
      </c>
      <c r="X119">
        <v>2953</v>
      </c>
      <c r="Y119" t="s">
        <v>37</v>
      </c>
      <c r="Z119" t="s">
        <v>374</v>
      </c>
      <c r="AA119" t="s">
        <v>375</v>
      </c>
      <c r="AB119">
        <v>0</v>
      </c>
    </row>
    <row r="120" spans="1:28" x14ac:dyDescent="0.25">
      <c r="A120">
        <v>63</v>
      </c>
      <c r="B120" t="s">
        <v>415</v>
      </c>
      <c r="C120" s="1">
        <v>44277</v>
      </c>
      <c r="D120" t="s">
        <v>416</v>
      </c>
      <c r="E120">
        <v>0</v>
      </c>
      <c r="F120">
        <v>60</v>
      </c>
      <c r="G120">
        <v>2315</v>
      </c>
      <c r="H120">
        <f t="shared" si="3"/>
        <v>0</v>
      </c>
      <c r="I120">
        <v>0</v>
      </c>
      <c r="J120">
        <v>38.58</v>
      </c>
      <c r="K120" t="s">
        <v>417</v>
      </c>
      <c r="L120">
        <v>0</v>
      </c>
      <c r="M120">
        <v>0</v>
      </c>
      <c r="N120">
        <v>20809</v>
      </c>
      <c r="O120">
        <v>30637</v>
      </c>
      <c r="P120" t="s">
        <v>418</v>
      </c>
      <c r="Q120" t="s">
        <v>24</v>
      </c>
      <c r="R120" t="s">
        <v>34</v>
      </c>
      <c r="S120" t="s">
        <v>35</v>
      </c>
      <c r="T120">
        <v>-33.453596099999999</v>
      </c>
      <c r="U120">
        <v>-70.638944499999994</v>
      </c>
      <c r="V120">
        <v>1978</v>
      </c>
      <c r="W120" t="s">
        <v>146</v>
      </c>
      <c r="X120">
        <v>2315</v>
      </c>
      <c r="Y120" t="s">
        <v>37</v>
      </c>
      <c r="Z120" t="s">
        <v>419</v>
      </c>
      <c r="AA120" t="s">
        <v>420</v>
      </c>
      <c r="AB120">
        <v>0</v>
      </c>
    </row>
    <row r="121" spans="1:28" x14ac:dyDescent="0.25">
      <c r="A121">
        <v>112</v>
      </c>
      <c r="B121" t="s">
        <v>590</v>
      </c>
      <c r="C121" s="1">
        <v>44302</v>
      </c>
      <c r="D121" t="s">
        <v>714</v>
      </c>
      <c r="E121">
        <v>0</v>
      </c>
      <c r="F121">
        <v>61</v>
      </c>
      <c r="G121">
        <v>2950</v>
      </c>
      <c r="H121">
        <f t="shared" si="3"/>
        <v>360</v>
      </c>
      <c r="I121">
        <v>0</v>
      </c>
      <c r="J121">
        <v>48.36</v>
      </c>
      <c r="K121" t="s">
        <v>715</v>
      </c>
      <c r="L121">
        <v>1</v>
      </c>
      <c r="M121">
        <v>1</v>
      </c>
      <c r="N121">
        <v>28191</v>
      </c>
      <c r="O121">
        <v>41323</v>
      </c>
      <c r="P121" t="s">
        <v>716</v>
      </c>
      <c r="Q121" t="s">
        <v>24</v>
      </c>
      <c r="R121" t="s">
        <v>34</v>
      </c>
      <c r="S121" t="s">
        <v>35</v>
      </c>
      <c r="T121">
        <v>-33.447310000000002</v>
      </c>
      <c r="U121">
        <v>-70.645456999999993</v>
      </c>
      <c r="V121">
        <v>2009</v>
      </c>
      <c r="W121" t="s">
        <v>717</v>
      </c>
      <c r="X121">
        <v>2950</v>
      </c>
      <c r="Y121" t="s">
        <v>37</v>
      </c>
      <c r="Z121" t="s">
        <v>718</v>
      </c>
      <c r="AA121" t="s">
        <v>719</v>
      </c>
      <c r="AB121">
        <v>0</v>
      </c>
    </row>
    <row r="122" spans="1:28" x14ac:dyDescent="0.25">
      <c r="A122">
        <v>20</v>
      </c>
      <c r="B122" t="s">
        <v>149</v>
      </c>
      <c r="C122" s="1">
        <v>44218</v>
      </c>
      <c r="D122" t="s">
        <v>150</v>
      </c>
      <c r="E122">
        <v>0</v>
      </c>
      <c r="F122">
        <v>62</v>
      </c>
      <c r="G122">
        <v>2579</v>
      </c>
      <c r="H122">
        <f t="shared" si="3"/>
        <v>0</v>
      </c>
      <c r="I122">
        <v>0</v>
      </c>
      <c r="J122">
        <v>41.6</v>
      </c>
      <c r="K122" t="s">
        <v>151</v>
      </c>
      <c r="L122">
        <v>0</v>
      </c>
      <c r="M122">
        <v>0</v>
      </c>
      <c r="N122">
        <v>5369</v>
      </c>
      <c r="O122">
        <v>7888</v>
      </c>
      <c r="P122" t="s">
        <v>152</v>
      </c>
      <c r="Q122" t="s">
        <v>24</v>
      </c>
      <c r="R122" t="s">
        <v>34</v>
      </c>
      <c r="S122" t="s">
        <v>35</v>
      </c>
      <c r="T122">
        <v>-33.456418999999997</v>
      </c>
      <c r="U122">
        <v>-70.643321</v>
      </c>
      <c r="V122">
        <v>1998</v>
      </c>
      <c r="W122" t="s">
        <v>153</v>
      </c>
      <c r="X122">
        <v>2579</v>
      </c>
      <c r="Y122" t="s">
        <v>37</v>
      </c>
      <c r="Z122" t="s">
        <v>154</v>
      </c>
      <c r="AA122" t="s">
        <v>155</v>
      </c>
      <c r="AB122">
        <v>0</v>
      </c>
    </row>
    <row r="123" spans="1:28" x14ac:dyDescent="0.25">
      <c r="A123">
        <v>26</v>
      </c>
      <c r="B123" t="s">
        <v>163</v>
      </c>
      <c r="C123" s="1">
        <v>44284</v>
      </c>
      <c r="D123" t="s">
        <v>189</v>
      </c>
      <c r="E123">
        <v>0</v>
      </c>
      <c r="F123">
        <v>62</v>
      </c>
      <c r="G123">
        <v>2586</v>
      </c>
      <c r="H123">
        <f t="shared" si="3"/>
        <v>360</v>
      </c>
      <c r="I123">
        <v>0</v>
      </c>
      <c r="J123">
        <v>41.71</v>
      </c>
      <c r="K123" t="s">
        <v>184</v>
      </c>
      <c r="L123">
        <v>1</v>
      </c>
      <c r="M123">
        <v>1</v>
      </c>
      <c r="N123">
        <v>23085</v>
      </c>
      <c r="O123">
        <v>33950</v>
      </c>
      <c r="P123" t="s">
        <v>190</v>
      </c>
      <c r="Q123" t="s">
        <v>24</v>
      </c>
      <c r="R123" t="s">
        <v>34</v>
      </c>
      <c r="S123" t="s">
        <v>35</v>
      </c>
      <c r="T123">
        <v>-33.449486899999997</v>
      </c>
      <c r="U123">
        <v>-70.643474800000007</v>
      </c>
      <c r="V123">
        <v>2011</v>
      </c>
      <c r="W123" t="s">
        <v>191</v>
      </c>
      <c r="X123">
        <v>2586</v>
      </c>
      <c r="Y123" t="s">
        <v>37</v>
      </c>
      <c r="Z123" t="s">
        <v>192</v>
      </c>
      <c r="AA123" t="s">
        <v>193</v>
      </c>
      <c r="AB123">
        <v>0</v>
      </c>
    </row>
    <row r="124" spans="1:28" x14ac:dyDescent="0.25">
      <c r="A124">
        <v>51</v>
      </c>
      <c r="B124" t="s">
        <v>337</v>
      </c>
      <c r="C124" s="1">
        <v>44251</v>
      </c>
      <c r="D124" t="s">
        <v>338</v>
      </c>
      <c r="E124">
        <v>0</v>
      </c>
      <c r="F124">
        <v>62</v>
      </c>
      <c r="G124">
        <v>2940</v>
      </c>
      <c r="H124">
        <f t="shared" si="3"/>
        <v>0</v>
      </c>
      <c r="I124">
        <v>0</v>
      </c>
      <c r="J124">
        <v>47.42</v>
      </c>
      <c r="K124" t="s">
        <v>339</v>
      </c>
      <c r="L124">
        <v>0</v>
      </c>
      <c r="M124">
        <v>0</v>
      </c>
      <c r="N124">
        <v>13219</v>
      </c>
      <c r="O124">
        <v>19398</v>
      </c>
      <c r="P124" t="s">
        <v>340</v>
      </c>
      <c r="Q124" t="s">
        <v>24</v>
      </c>
      <c r="R124" t="s">
        <v>34</v>
      </c>
      <c r="S124" t="s">
        <v>35</v>
      </c>
      <c r="T124">
        <v>-33.452497999999999</v>
      </c>
      <c r="U124">
        <v>-70.649863999999994</v>
      </c>
      <c r="V124">
        <v>1952</v>
      </c>
      <c r="W124" t="s">
        <v>341</v>
      </c>
      <c r="X124">
        <v>2940</v>
      </c>
      <c r="Y124" t="s">
        <v>37</v>
      </c>
      <c r="Z124" t="s">
        <v>342</v>
      </c>
      <c r="AA124" t="s">
        <v>343</v>
      </c>
      <c r="AB124">
        <v>0</v>
      </c>
    </row>
    <row r="125" spans="1:28" x14ac:dyDescent="0.25">
      <c r="A125">
        <v>101</v>
      </c>
      <c r="B125" t="s">
        <v>649</v>
      </c>
      <c r="C125" s="1">
        <v>44225</v>
      </c>
      <c r="D125" t="s">
        <v>650</v>
      </c>
      <c r="E125">
        <v>0</v>
      </c>
      <c r="F125">
        <v>62</v>
      </c>
      <c r="G125">
        <v>2850</v>
      </c>
      <c r="H125">
        <f t="shared" si="3"/>
        <v>0</v>
      </c>
      <c r="I125">
        <v>0</v>
      </c>
      <c r="J125">
        <v>45.97</v>
      </c>
      <c r="K125" t="s">
        <v>651</v>
      </c>
      <c r="L125">
        <v>0</v>
      </c>
      <c r="M125">
        <v>0</v>
      </c>
      <c r="N125">
        <v>7283</v>
      </c>
      <c r="O125">
        <v>10798</v>
      </c>
      <c r="P125" t="s">
        <v>652</v>
      </c>
      <c r="Q125" t="s">
        <v>24</v>
      </c>
      <c r="R125" t="s">
        <v>34</v>
      </c>
      <c r="S125" t="s">
        <v>35</v>
      </c>
      <c r="T125">
        <v>-33.450935999999999</v>
      </c>
      <c r="U125">
        <v>-70.650925000000001</v>
      </c>
      <c r="V125">
        <v>2010</v>
      </c>
      <c r="W125" t="s">
        <v>653</v>
      </c>
      <c r="X125">
        <v>2850</v>
      </c>
      <c r="Y125" t="s">
        <v>37</v>
      </c>
      <c r="Z125" t="s">
        <v>654</v>
      </c>
      <c r="AA125" t="s">
        <v>655</v>
      </c>
      <c r="AB125">
        <v>0</v>
      </c>
    </row>
    <row r="126" spans="1:28" x14ac:dyDescent="0.25">
      <c r="A126">
        <v>46</v>
      </c>
      <c r="B126" t="s">
        <v>308</v>
      </c>
      <c r="C126" s="1">
        <v>44238</v>
      </c>
      <c r="D126" t="s">
        <v>309</v>
      </c>
      <c r="E126">
        <v>0</v>
      </c>
      <c r="F126">
        <v>63</v>
      </c>
      <c r="G126">
        <v>2630</v>
      </c>
      <c r="H126">
        <f t="shared" si="3"/>
        <v>0</v>
      </c>
      <c r="I126">
        <v>0</v>
      </c>
      <c r="J126">
        <v>41.75</v>
      </c>
      <c r="K126" t="s">
        <v>310</v>
      </c>
      <c r="L126">
        <v>0</v>
      </c>
      <c r="M126">
        <v>0</v>
      </c>
      <c r="N126">
        <v>9943</v>
      </c>
      <c r="O126">
        <v>14624</v>
      </c>
      <c r="P126" t="s">
        <v>311</v>
      </c>
      <c r="Q126" t="s">
        <v>24</v>
      </c>
      <c r="R126" t="s">
        <v>34</v>
      </c>
      <c r="S126" t="s">
        <v>35</v>
      </c>
      <c r="T126">
        <v>-33.449128999999999</v>
      </c>
      <c r="U126">
        <v>-70.646435999999994</v>
      </c>
      <c r="V126">
        <v>2003</v>
      </c>
      <c r="W126" t="s">
        <v>312</v>
      </c>
      <c r="X126">
        <v>2630</v>
      </c>
      <c r="Y126" t="s">
        <v>37</v>
      </c>
      <c r="Z126" t="s">
        <v>313</v>
      </c>
      <c r="AA126" t="s">
        <v>314</v>
      </c>
      <c r="AB126">
        <v>0</v>
      </c>
    </row>
    <row r="127" spans="1:28" x14ac:dyDescent="0.25">
      <c r="A127">
        <v>72</v>
      </c>
      <c r="B127" t="s">
        <v>462</v>
      </c>
      <c r="C127" s="1">
        <v>44308</v>
      </c>
      <c r="D127" t="s">
        <v>474</v>
      </c>
      <c r="E127">
        <v>0</v>
      </c>
      <c r="F127">
        <v>63</v>
      </c>
      <c r="G127">
        <v>2444</v>
      </c>
      <c r="H127">
        <f t="shared" si="3"/>
        <v>60</v>
      </c>
      <c r="I127">
        <v>0</v>
      </c>
      <c r="J127">
        <v>38.79</v>
      </c>
      <c r="K127" t="s">
        <v>464</v>
      </c>
      <c r="L127">
        <v>0</v>
      </c>
      <c r="M127">
        <v>1</v>
      </c>
      <c r="N127">
        <v>29984</v>
      </c>
      <c r="O127">
        <v>43998</v>
      </c>
      <c r="P127" t="s">
        <v>475</v>
      </c>
      <c r="Q127" t="s">
        <v>24</v>
      </c>
      <c r="R127" t="s">
        <v>34</v>
      </c>
      <c r="S127" t="s">
        <v>35</v>
      </c>
      <c r="T127">
        <v>-33.450105000000001</v>
      </c>
      <c r="U127">
        <v>-70.649534000000003</v>
      </c>
      <c r="V127">
        <v>0</v>
      </c>
      <c r="W127" t="s">
        <v>476</v>
      </c>
      <c r="X127">
        <v>2444</v>
      </c>
      <c r="Y127" t="s">
        <v>37</v>
      </c>
      <c r="Z127" t="s">
        <v>477</v>
      </c>
      <c r="AA127" t="s">
        <v>478</v>
      </c>
      <c r="AB127">
        <v>0</v>
      </c>
    </row>
    <row r="128" spans="1:28" x14ac:dyDescent="0.25">
      <c r="A128">
        <v>18</v>
      </c>
      <c r="B128" t="s">
        <v>130</v>
      </c>
      <c r="C128" s="1">
        <v>44188</v>
      </c>
      <c r="D128" t="s">
        <v>137</v>
      </c>
      <c r="E128">
        <v>0</v>
      </c>
      <c r="F128">
        <v>68</v>
      </c>
      <c r="G128">
        <v>2476</v>
      </c>
      <c r="H128">
        <f t="shared" si="3"/>
        <v>0</v>
      </c>
      <c r="I128">
        <v>0</v>
      </c>
      <c r="J128">
        <v>36.409999999999997</v>
      </c>
      <c r="K128" t="s">
        <v>132</v>
      </c>
      <c r="L128">
        <v>0</v>
      </c>
      <c r="M128">
        <v>0</v>
      </c>
      <c r="N128">
        <v>81327</v>
      </c>
      <c r="O128">
        <v>114679</v>
      </c>
      <c r="P128" t="s">
        <v>138</v>
      </c>
      <c r="Q128" t="s">
        <v>24</v>
      </c>
      <c r="R128" t="s">
        <v>34</v>
      </c>
      <c r="S128" t="s">
        <v>35</v>
      </c>
      <c r="T128">
        <v>-33.450358999999999</v>
      </c>
      <c r="U128">
        <v>-70.646240000000006</v>
      </c>
      <c r="W128" t="s">
        <v>139</v>
      </c>
      <c r="X128">
        <v>2476</v>
      </c>
      <c r="Y128" t="s">
        <v>37</v>
      </c>
      <c r="Z128" t="s">
        <v>140</v>
      </c>
      <c r="AA128" t="s">
        <v>141</v>
      </c>
      <c r="AB128">
        <v>0</v>
      </c>
    </row>
    <row r="129" spans="1:28" x14ac:dyDescent="0.25">
      <c r="A129">
        <v>45</v>
      </c>
      <c r="B129" t="s">
        <v>301</v>
      </c>
      <c r="C129" s="1">
        <v>44308</v>
      </c>
      <c r="D129" t="s">
        <v>302</v>
      </c>
      <c r="E129">
        <v>0</v>
      </c>
      <c r="F129">
        <v>75</v>
      </c>
      <c r="G129">
        <v>2383</v>
      </c>
      <c r="H129">
        <f t="shared" si="3"/>
        <v>60</v>
      </c>
      <c r="I129">
        <v>0</v>
      </c>
      <c r="J129">
        <v>31.77</v>
      </c>
      <c r="K129" t="s">
        <v>303</v>
      </c>
      <c r="L129">
        <v>0</v>
      </c>
      <c r="M129">
        <v>1</v>
      </c>
      <c r="N129">
        <v>30175</v>
      </c>
      <c r="O129">
        <v>44281</v>
      </c>
      <c r="P129" t="s">
        <v>304</v>
      </c>
      <c r="Q129" t="s">
        <v>24</v>
      </c>
      <c r="R129" t="s">
        <v>34</v>
      </c>
      <c r="S129" t="s">
        <v>35</v>
      </c>
      <c r="T129">
        <v>-33.448914000000002</v>
      </c>
      <c r="U129">
        <v>-70.643888000000004</v>
      </c>
      <c r="V129">
        <v>0</v>
      </c>
      <c r="W129" t="s">
        <v>305</v>
      </c>
      <c r="X129">
        <v>2383</v>
      </c>
      <c r="Y129" t="s">
        <v>37</v>
      </c>
      <c r="Z129" t="s">
        <v>306</v>
      </c>
      <c r="AA129" t="s">
        <v>307</v>
      </c>
      <c r="AB129">
        <v>0</v>
      </c>
    </row>
    <row r="130" spans="1:28" x14ac:dyDescent="0.25">
      <c r="A130">
        <v>61</v>
      </c>
      <c r="B130" t="s">
        <v>401</v>
      </c>
      <c r="C130" s="1">
        <v>44284</v>
      </c>
      <c r="D130" t="s">
        <v>402</v>
      </c>
      <c r="E130">
        <v>0</v>
      </c>
      <c r="F130">
        <v>76</v>
      </c>
      <c r="G130">
        <v>2635</v>
      </c>
      <c r="H130">
        <f t="shared" si="3"/>
        <v>0</v>
      </c>
      <c r="I130">
        <v>0</v>
      </c>
      <c r="J130">
        <v>34.67</v>
      </c>
      <c r="K130" t="s">
        <v>403</v>
      </c>
      <c r="L130">
        <v>0</v>
      </c>
      <c r="M130">
        <v>0</v>
      </c>
      <c r="N130">
        <v>23105</v>
      </c>
      <c r="O130">
        <v>33978</v>
      </c>
      <c r="P130" t="s">
        <v>404</v>
      </c>
      <c r="Q130" t="s">
        <v>24</v>
      </c>
      <c r="R130" t="s">
        <v>34</v>
      </c>
      <c r="S130" t="s">
        <v>35</v>
      </c>
      <c r="T130">
        <v>-33.448420499999997</v>
      </c>
      <c r="U130">
        <v>-70.644566800000007</v>
      </c>
      <c r="V130">
        <v>2001</v>
      </c>
      <c r="W130" t="s">
        <v>405</v>
      </c>
      <c r="X130">
        <v>2635</v>
      </c>
      <c r="Y130" t="s">
        <v>37</v>
      </c>
      <c r="Z130" t="s">
        <v>406</v>
      </c>
      <c r="AA130" t="s">
        <v>407</v>
      </c>
      <c r="AB130">
        <v>0</v>
      </c>
    </row>
    <row r="131" spans="1:28" x14ac:dyDescent="0.25">
      <c r="A131">
        <v>118</v>
      </c>
      <c r="B131" t="s">
        <v>753</v>
      </c>
      <c r="C131" s="1">
        <v>44166</v>
      </c>
      <c r="D131" t="s">
        <v>754</v>
      </c>
      <c r="E131">
        <v>0</v>
      </c>
      <c r="F131">
        <v>92</v>
      </c>
      <c r="G131">
        <v>2864</v>
      </c>
      <c r="H131">
        <f t="shared" si="3"/>
        <v>0</v>
      </c>
      <c r="I131">
        <v>0</v>
      </c>
      <c r="J131">
        <v>31.13</v>
      </c>
      <c r="K131" t="s">
        <v>755</v>
      </c>
      <c r="L131">
        <v>0</v>
      </c>
      <c r="M131">
        <v>0</v>
      </c>
      <c r="N131">
        <v>75327</v>
      </c>
      <c r="O131">
        <v>105822</v>
      </c>
      <c r="P131" t="s">
        <v>756</v>
      </c>
      <c r="Q131" t="s">
        <v>24</v>
      </c>
      <c r="R131" t="s">
        <v>34</v>
      </c>
      <c r="S131" t="s">
        <v>35</v>
      </c>
      <c r="T131">
        <v>-33.458329999999997</v>
      </c>
      <c r="U131">
        <v>-70.647991000000005</v>
      </c>
      <c r="W131" t="s">
        <v>757</v>
      </c>
      <c r="X131">
        <v>2864</v>
      </c>
      <c r="Y131" t="s">
        <v>37</v>
      </c>
      <c r="Z131" t="s">
        <v>758</v>
      </c>
      <c r="AA131" t="s">
        <v>759</v>
      </c>
      <c r="AB131">
        <v>0</v>
      </c>
    </row>
  </sheetData>
  <sortState xmlns:xlrd2="http://schemas.microsoft.com/office/spreadsheetml/2017/richdata2" ref="A8:AB131">
    <sortCondition ref="F7:F131"/>
  </sortState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C6BC6-188D-445C-B453-A29B789A3C0B}">
  <dimension ref="A1:T131"/>
  <sheetViews>
    <sheetView showOutlineSymbols="0" showWhiteSpace="0" topLeftCell="C116" zoomScaleNormal="70" workbookViewId="0">
      <selection activeCell="S8" sqref="S8:S131"/>
    </sheetView>
  </sheetViews>
  <sheetFormatPr baseColWidth="10" defaultColWidth="8.796875" defaultRowHeight="13.8" x14ac:dyDescent="0.25"/>
  <cols>
    <col min="1" max="1" width="12.19921875" bestFit="1" customWidth="1"/>
    <col min="2" max="2" width="26.296875" bestFit="1" customWidth="1"/>
    <col min="3" max="3" width="12.19921875" bestFit="1" customWidth="1"/>
    <col min="4" max="4" width="19.796875" bestFit="1" customWidth="1"/>
    <col min="5" max="5" width="12.19921875" style="11" customWidth="1"/>
    <col min="6" max="6" width="9.796875" bestFit="1" customWidth="1"/>
    <col min="7" max="7" width="6.69921875" bestFit="1" customWidth="1"/>
    <col min="8" max="9" width="7.69921875" bestFit="1" customWidth="1"/>
    <col min="10" max="10" width="11" bestFit="1" customWidth="1"/>
    <col min="11" max="12" width="4.296875" bestFit="1" customWidth="1"/>
    <col min="14" max="14" width="11" bestFit="1" customWidth="1"/>
    <col min="15" max="15" width="9.796875" bestFit="1" customWidth="1"/>
    <col min="16" max="16" width="11" bestFit="1" customWidth="1"/>
    <col min="17" max="18" width="13.19921875" bestFit="1" customWidth="1"/>
    <col min="19" max="19" width="11" bestFit="1" customWidth="1"/>
    <col min="20" max="20" width="15.296875" bestFit="1" customWidth="1"/>
  </cols>
  <sheetData>
    <row r="1" spans="1:20" x14ac:dyDescent="0.25">
      <c r="A1" t="s">
        <v>1054</v>
      </c>
    </row>
    <row r="2" spans="1:20" x14ac:dyDescent="0.25">
      <c r="A2" t="s">
        <v>800</v>
      </c>
    </row>
    <row r="4" spans="1:20" x14ac:dyDescent="0.25">
      <c r="A4" t="s">
        <v>0</v>
      </c>
      <c r="B4">
        <v>300</v>
      </c>
    </row>
    <row r="5" spans="1:20" x14ac:dyDescent="0.25">
      <c r="A5" t="s">
        <v>1</v>
      </c>
      <c r="B5">
        <v>60</v>
      </c>
    </row>
    <row r="7" spans="1:20" x14ac:dyDescent="0.25">
      <c r="A7" t="s">
        <v>2</v>
      </c>
      <c r="B7" t="s">
        <v>3</v>
      </c>
      <c r="C7" t="s">
        <v>4</v>
      </c>
      <c r="D7" t="s">
        <v>24</v>
      </c>
      <c r="E7" s="11" t="s">
        <v>2620</v>
      </c>
      <c r="F7" t="s">
        <v>17</v>
      </c>
      <c r="G7" t="s">
        <v>7</v>
      </c>
      <c r="H7" t="s">
        <v>8</v>
      </c>
      <c r="I7" t="s">
        <v>2622</v>
      </c>
      <c r="J7" t="s">
        <v>2618</v>
      </c>
      <c r="K7" t="s">
        <v>13</v>
      </c>
      <c r="L7" t="s">
        <v>14</v>
      </c>
      <c r="N7" t="s">
        <v>18</v>
      </c>
      <c r="O7" t="s">
        <v>19</v>
      </c>
      <c r="P7" t="s">
        <v>20</v>
      </c>
      <c r="Q7" t="s">
        <v>21</v>
      </c>
      <c r="R7" t="s">
        <v>22</v>
      </c>
      <c r="S7" t="s">
        <v>23</v>
      </c>
      <c r="T7" t="s">
        <v>26</v>
      </c>
    </row>
    <row r="8" spans="1:20" x14ac:dyDescent="0.25">
      <c r="A8">
        <v>118</v>
      </c>
      <c r="B8" t="s">
        <v>817</v>
      </c>
      <c r="C8" s="1">
        <v>44235</v>
      </c>
      <c r="D8" t="s">
        <v>818</v>
      </c>
      <c r="E8" s="11">
        <v>21</v>
      </c>
      <c r="F8" t="s">
        <v>819</v>
      </c>
      <c r="G8">
        <v>32</v>
      </c>
      <c r="H8">
        <v>2430</v>
      </c>
      <c r="I8">
        <f t="shared" ref="I8:I39" si="0">+$B$4*K8+$B$5*L8</f>
        <v>60</v>
      </c>
      <c r="J8">
        <v>75.94</v>
      </c>
      <c r="K8">
        <v>0</v>
      </c>
      <c r="L8">
        <v>1</v>
      </c>
      <c r="N8" t="s">
        <v>24</v>
      </c>
      <c r="O8" t="s">
        <v>34</v>
      </c>
      <c r="P8" t="s">
        <v>802</v>
      </c>
      <c r="Q8">
        <v>-33.4551953</v>
      </c>
      <c r="R8">
        <v>-70.701520599999995</v>
      </c>
      <c r="S8">
        <v>2017</v>
      </c>
      <c r="T8" t="s">
        <v>37</v>
      </c>
    </row>
    <row r="9" spans="1:20" x14ac:dyDescent="0.25">
      <c r="A9">
        <v>119</v>
      </c>
      <c r="B9" t="s">
        <v>817</v>
      </c>
      <c r="C9" s="1">
        <v>44183</v>
      </c>
      <c r="D9" t="s">
        <v>815</v>
      </c>
      <c r="E9" s="11">
        <v>12</v>
      </c>
      <c r="F9" t="s">
        <v>816</v>
      </c>
      <c r="G9">
        <v>42</v>
      </c>
      <c r="H9">
        <v>2407</v>
      </c>
      <c r="I9">
        <f t="shared" si="0"/>
        <v>60</v>
      </c>
      <c r="J9">
        <v>57.31</v>
      </c>
      <c r="K9">
        <v>0</v>
      </c>
      <c r="L9">
        <v>1</v>
      </c>
      <c r="N9" t="s">
        <v>24</v>
      </c>
      <c r="O9" t="s">
        <v>34</v>
      </c>
      <c r="P9" t="s">
        <v>802</v>
      </c>
      <c r="Q9">
        <v>-33.455128000000002</v>
      </c>
      <c r="R9">
        <v>-70.701509999999999</v>
      </c>
      <c r="S9">
        <v>2017</v>
      </c>
      <c r="T9" t="s">
        <v>37</v>
      </c>
    </row>
    <row r="10" spans="1:20" x14ac:dyDescent="0.25">
      <c r="A10">
        <v>117</v>
      </c>
      <c r="B10" t="s">
        <v>822</v>
      </c>
      <c r="C10" s="1">
        <v>44299</v>
      </c>
      <c r="D10" t="s">
        <v>820</v>
      </c>
      <c r="E10" s="11">
        <v>25</v>
      </c>
      <c r="F10" t="s">
        <v>821</v>
      </c>
      <c r="G10">
        <v>34</v>
      </c>
      <c r="H10">
        <v>2077</v>
      </c>
      <c r="I10">
        <f t="shared" si="0"/>
        <v>0</v>
      </c>
      <c r="J10">
        <v>61.09</v>
      </c>
      <c r="K10">
        <v>0</v>
      </c>
      <c r="L10">
        <v>0</v>
      </c>
      <c r="N10" t="s">
        <v>24</v>
      </c>
      <c r="O10" t="s">
        <v>34</v>
      </c>
      <c r="P10" t="s">
        <v>802</v>
      </c>
      <c r="Q10">
        <v>-33.454128699999998</v>
      </c>
      <c r="R10">
        <v>-70.697496599999994</v>
      </c>
      <c r="S10">
        <v>2019</v>
      </c>
      <c r="T10" t="s">
        <v>56</v>
      </c>
    </row>
    <row r="11" spans="1:20" x14ac:dyDescent="0.25">
      <c r="A11">
        <v>74</v>
      </c>
      <c r="B11" t="s">
        <v>910</v>
      </c>
      <c r="C11" s="1">
        <v>44316</v>
      </c>
      <c r="D11" t="s">
        <v>908</v>
      </c>
      <c r="E11" s="11">
        <v>21</v>
      </c>
      <c r="F11" t="s">
        <v>909</v>
      </c>
      <c r="G11">
        <v>36</v>
      </c>
      <c r="H11">
        <v>2140</v>
      </c>
      <c r="I11">
        <f t="shared" si="0"/>
        <v>360</v>
      </c>
      <c r="J11">
        <v>59.44</v>
      </c>
      <c r="K11">
        <v>1</v>
      </c>
      <c r="L11">
        <v>1</v>
      </c>
      <c r="N11" t="s">
        <v>24</v>
      </c>
      <c r="O11" t="s">
        <v>34</v>
      </c>
      <c r="P11" t="s">
        <v>802</v>
      </c>
      <c r="Q11">
        <v>-33.456121799999998</v>
      </c>
      <c r="R11">
        <v>-70.691518299999998</v>
      </c>
      <c r="S11">
        <v>2017</v>
      </c>
      <c r="T11" t="s">
        <v>37</v>
      </c>
    </row>
    <row r="12" spans="1:20" x14ac:dyDescent="0.25">
      <c r="A12">
        <v>116</v>
      </c>
      <c r="B12" t="s">
        <v>825</v>
      </c>
      <c r="C12" s="1">
        <v>44279</v>
      </c>
      <c r="D12" t="s">
        <v>823</v>
      </c>
      <c r="E12" s="11">
        <v>6</v>
      </c>
      <c r="F12" t="s">
        <v>824</v>
      </c>
      <c r="G12">
        <v>42</v>
      </c>
      <c r="H12">
        <v>2833</v>
      </c>
      <c r="I12">
        <f t="shared" si="0"/>
        <v>360</v>
      </c>
      <c r="J12">
        <v>67.45</v>
      </c>
      <c r="K12">
        <v>1</v>
      </c>
      <c r="L12">
        <v>1</v>
      </c>
      <c r="N12" t="s">
        <v>24</v>
      </c>
      <c r="O12" t="s">
        <v>34</v>
      </c>
      <c r="P12" t="s">
        <v>802</v>
      </c>
      <c r="Q12">
        <v>-33.454128699999998</v>
      </c>
      <c r="R12">
        <v>-70.697496599999994</v>
      </c>
      <c r="S12">
        <v>2012</v>
      </c>
      <c r="T12" t="s">
        <v>71</v>
      </c>
    </row>
    <row r="13" spans="1:20" x14ac:dyDescent="0.25">
      <c r="A13">
        <v>124</v>
      </c>
      <c r="B13" t="s">
        <v>804</v>
      </c>
      <c r="C13" s="1">
        <v>44249</v>
      </c>
      <c r="D13" t="s">
        <v>801</v>
      </c>
      <c r="E13" s="11">
        <v>3</v>
      </c>
      <c r="F13" t="s">
        <v>803</v>
      </c>
      <c r="G13">
        <v>30</v>
      </c>
      <c r="H13">
        <v>2050</v>
      </c>
      <c r="I13">
        <f t="shared" si="0"/>
        <v>0</v>
      </c>
      <c r="J13">
        <v>68.33</v>
      </c>
      <c r="K13">
        <v>0</v>
      </c>
      <c r="L13">
        <v>0</v>
      </c>
      <c r="N13" t="s">
        <v>24</v>
      </c>
      <c r="O13" t="s">
        <v>34</v>
      </c>
      <c r="P13" t="s">
        <v>802</v>
      </c>
      <c r="Q13">
        <v>-33.453792300000003</v>
      </c>
      <c r="R13">
        <v>-70.697309700000005</v>
      </c>
      <c r="S13">
        <v>2009</v>
      </c>
      <c r="T13" t="s">
        <v>37</v>
      </c>
    </row>
    <row r="14" spans="1:20" x14ac:dyDescent="0.25">
      <c r="A14">
        <v>123</v>
      </c>
      <c r="B14" t="s">
        <v>804</v>
      </c>
      <c r="C14" s="1">
        <v>44193</v>
      </c>
      <c r="D14" t="s">
        <v>805</v>
      </c>
      <c r="E14" s="11">
        <v>9</v>
      </c>
      <c r="F14" t="s">
        <v>806</v>
      </c>
      <c r="G14">
        <v>33</v>
      </c>
      <c r="H14">
        <v>2000</v>
      </c>
      <c r="I14">
        <f t="shared" si="0"/>
        <v>300</v>
      </c>
      <c r="J14">
        <v>60.61</v>
      </c>
      <c r="K14">
        <v>1</v>
      </c>
      <c r="L14">
        <v>0</v>
      </c>
      <c r="N14" t="s">
        <v>24</v>
      </c>
      <c r="O14" t="s">
        <v>34</v>
      </c>
      <c r="P14" t="s">
        <v>802</v>
      </c>
      <c r="Q14">
        <v>-33.453816000000003</v>
      </c>
      <c r="R14">
        <v>-70.697470999999993</v>
      </c>
      <c r="S14">
        <v>2009</v>
      </c>
      <c r="T14" t="s">
        <v>56</v>
      </c>
    </row>
    <row r="15" spans="1:20" x14ac:dyDescent="0.25">
      <c r="A15">
        <v>15</v>
      </c>
      <c r="B15" t="s">
        <v>1027</v>
      </c>
      <c r="C15" s="1">
        <v>44301</v>
      </c>
      <c r="D15" t="s">
        <v>1025</v>
      </c>
      <c r="E15" s="11">
        <v>9</v>
      </c>
      <c r="F15" t="s">
        <v>1026</v>
      </c>
      <c r="G15">
        <v>30</v>
      </c>
      <c r="H15">
        <v>2120</v>
      </c>
      <c r="I15">
        <f t="shared" si="0"/>
        <v>360</v>
      </c>
      <c r="J15">
        <v>70.67</v>
      </c>
      <c r="K15">
        <v>1</v>
      </c>
      <c r="L15">
        <v>1</v>
      </c>
      <c r="N15" t="s">
        <v>24</v>
      </c>
      <c r="O15" t="s">
        <v>34</v>
      </c>
      <c r="P15" t="s">
        <v>802</v>
      </c>
      <c r="Q15">
        <v>-33.457168199999998</v>
      </c>
      <c r="R15">
        <v>-70.694077100000001</v>
      </c>
      <c r="S15">
        <v>2018</v>
      </c>
      <c r="T15" t="s">
        <v>37</v>
      </c>
    </row>
    <row r="16" spans="1:20" x14ac:dyDescent="0.25">
      <c r="A16">
        <v>14</v>
      </c>
      <c r="B16" t="s">
        <v>1027</v>
      </c>
      <c r="C16" s="1">
        <v>44319</v>
      </c>
      <c r="D16" t="s">
        <v>431</v>
      </c>
      <c r="E16" s="11">
        <v>4</v>
      </c>
      <c r="F16" t="s">
        <v>1028</v>
      </c>
      <c r="G16">
        <v>33</v>
      </c>
      <c r="H16">
        <v>2000</v>
      </c>
      <c r="I16">
        <f t="shared" si="0"/>
        <v>0</v>
      </c>
      <c r="J16">
        <v>60.61</v>
      </c>
      <c r="K16">
        <v>0</v>
      </c>
      <c r="L16">
        <v>0</v>
      </c>
      <c r="N16" t="s">
        <v>24</v>
      </c>
      <c r="O16" t="s">
        <v>34</v>
      </c>
      <c r="P16" t="s">
        <v>802</v>
      </c>
      <c r="Q16">
        <v>-33.457168199999998</v>
      </c>
      <c r="R16">
        <v>-70.694077100000001</v>
      </c>
      <c r="S16">
        <v>2018</v>
      </c>
      <c r="T16" t="s">
        <v>37</v>
      </c>
    </row>
    <row r="17" spans="1:20" x14ac:dyDescent="0.25">
      <c r="A17">
        <v>13</v>
      </c>
      <c r="B17" t="s">
        <v>1027</v>
      </c>
      <c r="C17" s="1">
        <v>44314</v>
      </c>
      <c r="D17" t="s">
        <v>1029</v>
      </c>
      <c r="E17" s="11">
        <v>6</v>
      </c>
      <c r="F17" t="s">
        <v>1030</v>
      </c>
      <c r="G17">
        <v>40</v>
      </c>
      <c r="H17">
        <v>2250</v>
      </c>
      <c r="I17">
        <f t="shared" si="0"/>
        <v>0</v>
      </c>
      <c r="J17">
        <v>56.25</v>
      </c>
      <c r="K17">
        <v>0</v>
      </c>
      <c r="L17">
        <v>0</v>
      </c>
      <c r="N17" t="s">
        <v>24</v>
      </c>
      <c r="O17" t="s">
        <v>34</v>
      </c>
      <c r="P17" t="s">
        <v>802</v>
      </c>
      <c r="Q17">
        <v>-33.457168199999998</v>
      </c>
      <c r="R17">
        <v>-70.694077100000001</v>
      </c>
      <c r="S17">
        <v>2018</v>
      </c>
      <c r="T17" t="s">
        <v>37</v>
      </c>
    </row>
    <row r="18" spans="1:20" x14ac:dyDescent="0.25">
      <c r="A18">
        <v>8</v>
      </c>
      <c r="B18" t="s">
        <v>1033</v>
      </c>
      <c r="C18" s="1">
        <v>44326</v>
      </c>
      <c r="D18" t="s">
        <v>1039</v>
      </c>
      <c r="E18" s="11">
        <v>5</v>
      </c>
      <c r="F18" t="s">
        <v>1040</v>
      </c>
      <c r="G18">
        <v>31</v>
      </c>
      <c r="H18">
        <v>2020</v>
      </c>
      <c r="I18">
        <f t="shared" si="0"/>
        <v>60</v>
      </c>
      <c r="J18">
        <v>65.16</v>
      </c>
      <c r="K18">
        <v>0</v>
      </c>
      <c r="L18">
        <v>1</v>
      </c>
      <c r="N18" t="s">
        <v>24</v>
      </c>
      <c r="O18" t="s">
        <v>34</v>
      </c>
      <c r="P18" t="s">
        <v>802</v>
      </c>
      <c r="Q18">
        <v>-33.457248100000001</v>
      </c>
      <c r="R18">
        <v>-70.695893999999996</v>
      </c>
      <c r="S18">
        <v>2019</v>
      </c>
      <c r="T18" t="s">
        <v>71</v>
      </c>
    </row>
    <row r="19" spans="1:20" x14ac:dyDescent="0.25">
      <c r="A19">
        <v>5</v>
      </c>
      <c r="B19" t="s">
        <v>1033</v>
      </c>
      <c r="C19" s="1">
        <v>44232</v>
      </c>
      <c r="D19" t="s">
        <v>366</v>
      </c>
      <c r="E19" s="11">
        <v>6</v>
      </c>
      <c r="F19" t="s">
        <v>1045</v>
      </c>
      <c r="G19">
        <v>34</v>
      </c>
      <c r="H19">
        <v>2020</v>
      </c>
      <c r="I19">
        <f t="shared" si="0"/>
        <v>0</v>
      </c>
      <c r="J19">
        <v>59.41</v>
      </c>
      <c r="K19">
        <v>0</v>
      </c>
      <c r="L19">
        <v>0</v>
      </c>
      <c r="N19" t="s">
        <v>24</v>
      </c>
      <c r="O19" t="s">
        <v>34</v>
      </c>
      <c r="P19" t="s">
        <v>802</v>
      </c>
      <c r="Q19">
        <v>-33.457248100000001</v>
      </c>
      <c r="R19">
        <v>-70.695893999999996</v>
      </c>
      <c r="S19">
        <v>2019</v>
      </c>
      <c r="T19" t="s">
        <v>71</v>
      </c>
    </row>
    <row r="20" spans="1:20" x14ac:dyDescent="0.25">
      <c r="A20">
        <v>9</v>
      </c>
      <c r="B20" t="s">
        <v>1033</v>
      </c>
      <c r="C20" s="1">
        <v>44243</v>
      </c>
      <c r="D20" t="s">
        <v>1037</v>
      </c>
      <c r="E20" s="11">
        <v>6</v>
      </c>
      <c r="F20" t="s">
        <v>1038</v>
      </c>
      <c r="G20">
        <v>34</v>
      </c>
      <c r="H20">
        <v>2200</v>
      </c>
      <c r="I20">
        <f t="shared" si="0"/>
        <v>300</v>
      </c>
      <c r="J20">
        <v>64.709999999999994</v>
      </c>
      <c r="K20">
        <v>1</v>
      </c>
      <c r="L20">
        <v>0</v>
      </c>
      <c r="N20" t="s">
        <v>24</v>
      </c>
      <c r="O20" t="s">
        <v>34</v>
      </c>
      <c r="P20" t="s">
        <v>802</v>
      </c>
      <c r="Q20">
        <v>-33.457248100000001</v>
      </c>
      <c r="R20">
        <v>-70.695893999999996</v>
      </c>
      <c r="S20">
        <v>2019</v>
      </c>
      <c r="T20" t="s">
        <v>71</v>
      </c>
    </row>
    <row r="21" spans="1:20" x14ac:dyDescent="0.25">
      <c r="A21">
        <v>10</v>
      </c>
      <c r="B21" t="s">
        <v>1033</v>
      </c>
      <c r="C21" s="1">
        <v>44319</v>
      </c>
      <c r="D21" t="s">
        <v>951</v>
      </c>
      <c r="E21" s="11">
        <v>8</v>
      </c>
      <c r="F21" t="s">
        <v>1036</v>
      </c>
      <c r="G21">
        <v>34</v>
      </c>
      <c r="H21">
        <v>2020</v>
      </c>
      <c r="I21">
        <f t="shared" si="0"/>
        <v>0</v>
      </c>
      <c r="J21">
        <v>59.41</v>
      </c>
      <c r="K21">
        <v>0</v>
      </c>
      <c r="L21">
        <v>0</v>
      </c>
      <c r="N21" t="s">
        <v>24</v>
      </c>
      <c r="O21" t="s">
        <v>34</v>
      </c>
      <c r="P21" t="s">
        <v>802</v>
      </c>
      <c r="Q21">
        <v>-33.457248100000001</v>
      </c>
      <c r="R21">
        <v>-70.695893999999996</v>
      </c>
      <c r="S21">
        <v>2019</v>
      </c>
      <c r="T21" t="s">
        <v>71</v>
      </c>
    </row>
    <row r="22" spans="1:20" x14ac:dyDescent="0.25">
      <c r="A22">
        <v>12</v>
      </c>
      <c r="B22" t="s">
        <v>1033</v>
      </c>
      <c r="C22" s="1">
        <v>44221</v>
      </c>
      <c r="D22" t="s">
        <v>1031</v>
      </c>
      <c r="E22" s="11">
        <v>15</v>
      </c>
      <c r="F22" t="s">
        <v>1032</v>
      </c>
      <c r="G22">
        <v>34</v>
      </c>
      <c r="H22">
        <v>2110</v>
      </c>
      <c r="I22">
        <f t="shared" si="0"/>
        <v>60</v>
      </c>
      <c r="J22">
        <v>62.06</v>
      </c>
      <c r="K22">
        <v>0</v>
      </c>
      <c r="L22">
        <v>1</v>
      </c>
      <c r="N22" t="s">
        <v>24</v>
      </c>
      <c r="O22" t="s">
        <v>34</v>
      </c>
      <c r="P22" t="s">
        <v>802</v>
      </c>
      <c r="Q22">
        <v>-33.457248100000001</v>
      </c>
      <c r="R22">
        <v>-70.695893999999996</v>
      </c>
      <c r="S22">
        <v>2019</v>
      </c>
      <c r="T22" t="s">
        <v>71</v>
      </c>
    </row>
    <row r="23" spans="1:20" x14ac:dyDescent="0.25">
      <c r="A23">
        <v>6</v>
      </c>
      <c r="B23" t="s">
        <v>1033</v>
      </c>
      <c r="C23" s="1">
        <v>44271</v>
      </c>
      <c r="D23" t="s">
        <v>1043</v>
      </c>
      <c r="E23" s="11">
        <v>6</v>
      </c>
      <c r="F23" t="s">
        <v>1044</v>
      </c>
      <c r="G23">
        <v>43</v>
      </c>
      <c r="H23">
        <v>2680</v>
      </c>
      <c r="I23">
        <f t="shared" si="0"/>
        <v>360</v>
      </c>
      <c r="J23">
        <v>62.33</v>
      </c>
      <c r="K23">
        <v>1</v>
      </c>
      <c r="L23">
        <v>1</v>
      </c>
      <c r="N23" t="s">
        <v>24</v>
      </c>
      <c r="O23" t="s">
        <v>34</v>
      </c>
      <c r="P23" t="s">
        <v>802</v>
      </c>
      <c r="Q23">
        <v>-33.457248100000001</v>
      </c>
      <c r="R23">
        <v>-70.695893999999996</v>
      </c>
      <c r="S23">
        <v>2019</v>
      </c>
      <c r="T23" t="s">
        <v>71</v>
      </c>
    </row>
    <row r="24" spans="1:20" x14ac:dyDescent="0.25">
      <c r="A24">
        <v>7</v>
      </c>
      <c r="B24" t="s">
        <v>1033</v>
      </c>
      <c r="C24" s="1">
        <v>44215</v>
      </c>
      <c r="D24" t="s">
        <v>1041</v>
      </c>
      <c r="E24" s="11">
        <v>16</v>
      </c>
      <c r="F24" t="s">
        <v>1042</v>
      </c>
      <c r="G24">
        <v>52</v>
      </c>
      <c r="H24">
        <v>2420</v>
      </c>
      <c r="I24">
        <f t="shared" si="0"/>
        <v>0</v>
      </c>
      <c r="J24">
        <v>46.54</v>
      </c>
      <c r="K24">
        <v>0</v>
      </c>
      <c r="L24">
        <v>0</v>
      </c>
      <c r="N24" t="s">
        <v>24</v>
      </c>
      <c r="O24" t="s">
        <v>34</v>
      </c>
      <c r="P24" t="s">
        <v>802</v>
      </c>
      <c r="Q24">
        <v>-33.457248100000001</v>
      </c>
      <c r="R24">
        <v>-70.695893999999996</v>
      </c>
      <c r="S24">
        <v>2019</v>
      </c>
      <c r="T24" t="s">
        <v>71</v>
      </c>
    </row>
    <row r="25" spans="1:20" x14ac:dyDescent="0.25">
      <c r="A25">
        <v>3</v>
      </c>
      <c r="B25" t="s">
        <v>1033</v>
      </c>
      <c r="C25" s="1">
        <v>44208</v>
      </c>
      <c r="D25" t="s">
        <v>899</v>
      </c>
      <c r="E25" s="11">
        <v>4</v>
      </c>
      <c r="F25" t="s">
        <v>1048</v>
      </c>
      <c r="G25">
        <v>53</v>
      </c>
      <c r="H25">
        <v>2676</v>
      </c>
      <c r="I25">
        <f t="shared" si="0"/>
        <v>0</v>
      </c>
      <c r="J25">
        <v>50.49</v>
      </c>
      <c r="K25">
        <v>0</v>
      </c>
      <c r="L25">
        <v>0</v>
      </c>
      <c r="N25" t="s">
        <v>24</v>
      </c>
      <c r="O25" t="s">
        <v>34</v>
      </c>
      <c r="P25" t="s">
        <v>802</v>
      </c>
      <c r="Q25">
        <v>-33.457248100000001</v>
      </c>
      <c r="R25">
        <v>-70.695893999999996</v>
      </c>
      <c r="S25">
        <v>2019</v>
      </c>
      <c r="T25" t="s">
        <v>71</v>
      </c>
    </row>
    <row r="26" spans="1:20" x14ac:dyDescent="0.25">
      <c r="A26">
        <v>4</v>
      </c>
      <c r="B26" t="s">
        <v>1033</v>
      </c>
      <c r="C26" s="1">
        <v>44251</v>
      </c>
      <c r="D26" t="s">
        <v>1046</v>
      </c>
      <c r="E26" s="11">
        <v>10</v>
      </c>
      <c r="F26" t="s">
        <v>1047</v>
      </c>
      <c r="G26">
        <v>53</v>
      </c>
      <c r="H26">
        <v>2673</v>
      </c>
      <c r="I26">
        <f t="shared" si="0"/>
        <v>0</v>
      </c>
      <c r="J26">
        <v>50.43</v>
      </c>
      <c r="K26">
        <v>0</v>
      </c>
      <c r="L26">
        <v>0</v>
      </c>
      <c r="N26" t="s">
        <v>24</v>
      </c>
      <c r="O26" t="s">
        <v>34</v>
      </c>
      <c r="P26" t="s">
        <v>802</v>
      </c>
      <c r="Q26">
        <v>-33.457248100000001</v>
      </c>
      <c r="R26">
        <v>-70.695893999999996</v>
      </c>
      <c r="S26">
        <v>2019</v>
      </c>
      <c r="T26" t="s">
        <v>71</v>
      </c>
    </row>
    <row r="27" spans="1:20" x14ac:dyDescent="0.25">
      <c r="A27">
        <v>11</v>
      </c>
      <c r="B27" t="s">
        <v>1033</v>
      </c>
      <c r="C27" s="1">
        <v>44245</v>
      </c>
      <c r="D27" t="s">
        <v>1034</v>
      </c>
      <c r="E27" s="11">
        <v>2</v>
      </c>
      <c r="F27" t="s">
        <v>1035</v>
      </c>
      <c r="G27">
        <v>53</v>
      </c>
      <c r="H27">
        <v>2385</v>
      </c>
      <c r="I27">
        <f t="shared" si="0"/>
        <v>0</v>
      </c>
      <c r="J27">
        <v>45</v>
      </c>
      <c r="K27">
        <v>0</v>
      </c>
      <c r="L27">
        <v>0</v>
      </c>
      <c r="N27" t="s">
        <v>24</v>
      </c>
      <c r="O27" t="s">
        <v>34</v>
      </c>
      <c r="P27" t="s">
        <v>802</v>
      </c>
      <c r="Q27">
        <v>-33.457248100000001</v>
      </c>
      <c r="R27">
        <v>-70.695893999999996</v>
      </c>
      <c r="S27">
        <v>2019</v>
      </c>
      <c r="T27" t="s">
        <v>71</v>
      </c>
    </row>
    <row r="28" spans="1:20" x14ac:dyDescent="0.25">
      <c r="A28">
        <v>71</v>
      </c>
      <c r="B28" t="s">
        <v>916</v>
      </c>
      <c r="C28" s="1">
        <v>44344</v>
      </c>
      <c r="D28" t="s">
        <v>917</v>
      </c>
      <c r="E28" s="11">
        <v>15</v>
      </c>
      <c r="F28" t="s">
        <v>918</v>
      </c>
      <c r="G28">
        <v>32</v>
      </c>
      <c r="H28">
        <v>2041</v>
      </c>
      <c r="I28">
        <f t="shared" si="0"/>
        <v>0</v>
      </c>
      <c r="J28">
        <v>63.78</v>
      </c>
      <c r="K28">
        <v>0</v>
      </c>
      <c r="L28">
        <v>0</v>
      </c>
      <c r="N28" t="s">
        <v>24</v>
      </c>
      <c r="O28" t="s">
        <v>34</v>
      </c>
      <c r="P28" t="s">
        <v>802</v>
      </c>
      <c r="Q28">
        <v>-33.457191199999997</v>
      </c>
      <c r="R28">
        <v>-70.690555599999996</v>
      </c>
      <c r="S28">
        <v>2017</v>
      </c>
      <c r="T28" t="s">
        <v>37</v>
      </c>
    </row>
    <row r="29" spans="1:20" x14ac:dyDescent="0.25">
      <c r="A29">
        <v>24</v>
      </c>
      <c r="B29" t="s">
        <v>916</v>
      </c>
      <c r="C29" s="1">
        <v>44237</v>
      </c>
      <c r="D29" t="s">
        <v>1005</v>
      </c>
      <c r="E29" s="11">
        <v>5</v>
      </c>
      <c r="F29" t="s">
        <v>1006</v>
      </c>
      <c r="G29">
        <v>42</v>
      </c>
      <c r="H29">
        <v>2323</v>
      </c>
      <c r="I29">
        <f t="shared" si="0"/>
        <v>0</v>
      </c>
      <c r="J29">
        <v>55.31</v>
      </c>
      <c r="K29">
        <v>0</v>
      </c>
      <c r="L29">
        <v>0</v>
      </c>
      <c r="N29" t="s">
        <v>24</v>
      </c>
      <c r="O29" t="s">
        <v>34</v>
      </c>
      <c r="P29" t="s">
        <v>802</v>
      </c>
      <c r="Q29">
        <v>-33.457591999999998</v>
      </c>
      <c r="R29">
        <v>-70.691858999999994</v>
      </c>
      <c r="S29">
        <v>2017</v>
      </c>
      <c r="T29" t="s">
        <v>37</v>
      </c>
    </row>
    <row r="30" spans="1:20" x14ac:dyDescent="0.25">
      <c r="A30">
        <v>72</v>
      </c>
      <c r="B30" t="s">
        <v>916</v>
      </c>
      <c r="C30" s="1">
        <v>44321</v>
      </c>
      <c r="D30" t="s">
        <v>914</v>
      </c>
      <c r="E30" s="11">
        <v>15</v>
      </c>
      <c r="F30" t="s">
        <v>915</v>
      </c>
      <c r="G30">
        <v>42</v>
      </c>
      <c r="H30">
        <v>2335</v>
      </c>
      <c r="I30">
        <f t="shared" si="0"/>
        <v>0</v>
      </c>
      <c r="J30">
        <v>55.6</v>
      </c>
      <c r="K30">
        <v>0</v>
      </c>
      <c r="L30">
        <v>0</v>
      </c>
      <c r="N30" t="s">
        <v>24</v>
      </c>
      <c r="O30" t="s">
        <v>34</v>
      </c>
      <c r="P30" t="s">
        <v>802</v>
      </c>
      <c r="Q30">
        <v>-33.457191199999997</v>
      </c>
      <c r="R30">
        <v>-70.690555599999996</v>
      </c>
      <c r="S30">
        <v>2017</v>
      </c>
      <c r="T30" t="s">
        <v>37</v>
      </c>
    </row>
    <row r="31" spans="1:20" x14ac:dyDescent="0.25">
      <c r="A31">
        <v>23</v>
      </c>
      <c r="B31" t="s">
        <v>1009</v>
      </c>
      <c r="C31" s="1">
        <v>44329</v>
      </c>
      <c r="D31" t="s">
        <v>1007</v>
      </c>
      <c r="E31" s="11">
        <v>4</v>
      </c>
      <c r="F31" t="s">
        <v>1008</v>
      </c>
      <c r="G31">
        <v>51</v>
      </c>
      <c r="H31">
        <v>2066</v>
      </c>
      <c r="I31">
        <f t="shared" si="0"/>
        <v>0</v>
      </c>
      <c r="J31">
        <v>40.51</v>
      </c>
      <c r="K31">
        <v>0</v>
      </c>
      <c r="L31">
        <v>0</v>
      </c>
      <c r="N31" t="s">
        <v>24</v>
      </c>
      <c r="O31" t="s">
        <v>34</v>
      </c>
      <c r="P31" t="s">
        <v>802</v>
      </c>
      <c r="Q31">
        <v>-33.455894999999998</v>
      </c>
      <c r="R31">
        <v>-70.696095999999997</v>
      </c>
      <c r="S31">
        <v>1996</v>
      </c>
      <c r="T31" t="s">
        <v>37</v>
      </c>
    </row>
    <row r="32" spans="1:20" x14ac:dyDescent="0.25">
      <c r="A32">
        <v>115</v>
      </c>
      <c r="B32" t="s">
        <v>828</v>
      </c>
      <c r="C32" s="1">
        <v>44187</v>
      </c>
      <c r="D32" t="s">
        <v>826</v>
      </c>
      <c r="E32" s="11">
        <v>12</v>
      </c>
      <c r="F32" t="s">
        <v>827</v>
      </c>
      <c r="G32">
        <v>46</v>
      </c>
      <c r="H32">
        <v>2509</v>
      </c>
      <c r="I32">
        <f t="shared" si="0"/>
        <v>0</v>
      </c>
      <c r="J32">
        <v>54.54</v>
      </c>
      <c r="K32">
        <v>0</v>
      </c>
      <c r="L32">
        <v>0</v>
      </c>
      <c r="N32" t="s">
        <v>24</v>
      </c>
      <c r="O32" t="s">
        <v>34</v>
      </c>
      <c r="P32" t="s">
        <v>802</v>
      </c>
      <c r="Q32">
        <v>-33.454141999999997</v>
      </c>
      <c r="R32">
        <v>-70.696852000000007</v>
      </c>
      <c r="S32">
        <v>2019</v>
      </c>
      <c r="T32" t="s">
        <v>71</v>
      </c>
    </row>
    <row r="33" spans="1:20" x14ac:dyDescent="0.25">
      <c r="A33">
        <v>113</v>
      </c>
      <c r="B33" t="s">
        <v>828</v>
      </c>
      <c r="C33" s="1">
        <v>44187</v>
      </c>
      <c r="D33" t="s">
        <v>831</v>
      </c>
      <c r="E33" s="11">
        <v>21</v>
      </c>
      <c r="F33" t="s">
        <v>832</v>
      </c>
      <c r="G33">
        <v>47</v>
      </c>
      <c r="H33">
        <v>2460</v>
      </c>
      <c r="I33">
        <f t="shared" si="0"/>
        <v>0</v>
      </c>
      <c r="J33">
        <v>52.34</v>
      </c>
      <c r="K33">
        <v>0</v>
      </c>
      <c r="L33">
        <v>0</v>
      </c>
      <c r="N33" t="s">
        <v>24</v>
      </c>
      <c r="O33" t="s">
        <v>34</v>
      </c>
      <c r="P33" t="s">
        <v>802</v>
      </c>
      <c r="Q33">
        <v>-33.454141999999997</v>
      </c>
      <c r="R33">
        <v>-70.696852000000007</v>
      </c>
      <c r="S33">
        <v>2019</v>
      </c>
      <c r="T33" t="s">
        <v>71</v>
      </c>
    </row>
    <row r="34" spans="1:20" x14ac:dyDescent="0.25">
      <c r="A34">
        <v>114</v>
      </c>
      <c r="B34" t="s">
        <v>828</v>
      </c>
      <c r="C34" s="1">
        <v>44187</v>
      </c>
      <c r="D34" t="s">
        <v>829</v>
      </c>
      <c r="E34" s="11">
        <v>16</v>
      </c>
      <c r="F34" t="s">
        <v>830</v>
      </c>
      <c r="G34">
        <v>47</v>
      </c>
      <c r="H34">
        <v>2539</v>
      </c>
      <c r="I34">
        <f t="shared" si="0"/>
        <v>0</v>
      </c>
      <c r="J34">
        <v>54.02</v>
      </c>
      <c r="K34">
        <v>0</v>
      </c>
      <c r="L34">
        <v>0</v>
      </c>
      <c r="N34" t="s">
        <v>24</v>
      </c>
      <c r="O34" t="s">
        <v>34</v>
      </c>
      <c r="P34" t="s">
        <v>802</v>
      </c>
      <c r="Q34">
        <v>-33.454141999999997</v>
      </c>
      <c r="R34">
        <v>-70.696852000000007</v>
      </c>
      <c r="S34">
        <v>2019</v>
      </c>
      <c r="T34" t="s">
        <v>71</v>
      </c>
    </row>
    <row r="35" spans="1:20" x14ac:dyDescent="0.25">
      <c r="A35">
        <v>121</v>
      </c>
      <c r="B35" t="s">
        <v>811</v>
      </c>
      <c r="C35" s="1">
        <v>44211</v>
      </c>
      <c r="D35" t="s">
        <v>782</v>
      </c>
      <c r="E35" s="11">
        <v>13</v>
      </c>
      <c r="F35" t="s">
        <v>810</v>
      </c>
      <c r="G35">
        <v>55</v>
      </c>
      <c r="H35">
        <v>2751</v>
      </c>
      <c r="I35">
        <f t="shared" si="0"/>
        <v>0</v>
      </c>
      <c r="J35">
        <v>50.02</v>
      </c>
      <c r="K35">
        <v>0</v>
      </c>
      <c r="L35">
        <v>0</v>
      </c>
      <c r="N35" t="s">
        <v>24</v>
      </c>
      <c r="O35" t="s">
        <v>34</v>
      </c>
      <c r="P35" t="s">
        <v>802</v>
      </c>
      <c r="Q35">
        <v>-33.453997000000001</v>
      </c>
      <c r="R35">
        <v>-70.697933000000006</v>
      </c>
      <c r="S35">
        <v>2019</v>
      </c>
      <c r="T35" t="s">
        <v>37</v>
      </c>
    </row>
    <row r="36" spans="1:20" x14ac:dyDescent="0.25">
      <c r="A36">
        <v>1</v>
      </c>
      <c r="B36" t="s">
        <v>1051</v>
      </c>
      <c r="C36" s="1">
        <v>44232</v>
      </c>
      <c r="D36" t="s">
        <v>1052</v>
      </c>
      <c r="E36" s="11">
        <v>4</v>
      </c>
      <c r="F36" t="s">
        <v>1053</v>
      </c>
      <c r="G36">
        <v>54</v>
      </c>
      <c r="H36">
        <v>2006</v>
      </c>
      <c r="I36">
        <f t="shared" si="0"/>
        <v>0</v>
      </c>
      <c r="J36">
        <v>37.15</v>
      </c>
      <c r="K36">
        <v>0</v>
      </c>
      <c r="L36">
        <v>0</v>
      </c>
      <c r="N36" t="s">
        <v>24</v>
      </c>
      <c r="O36" t="s">
        <v>34</v>
      </c>
      <c r="P36" t="s">
        <v>802</v>
      </c>
      <c r="Q36">
        <v>-33.460177000000002</v>
      </c>
      <c r="R36">
        <v>-70.697145000000006</v>
      </c>
      <c r="S36">
        <v>2019</v>
      </c>
      <c r="T36" t="s">
        <v>37</v>
      </c>
    </row>
    <row r="37" spans="1:20" x14ac:dyDescent="0.25">
      <c r="A37">
        <v>2</v>
      </c>
      <c r="B37" t="s">
        <v>1051</v>
      </c>
      <c r="C37" s="1">
        <v>44320</v>
      </c>
      <c r="D37" t="s">
        <v>1049</v>
      </c>
      <c r="E37" s="11">
        <v>3</v>
      </c>
      <c r="F37" t="s">
        <v>1050</v>
      </c>
      <c r="G37">
        <v>54</v>
      </c>
      <c r="H37">
        <v>2231</v>
      </c>
      <c r="I37">
        <f t="shared" si="0"/>
        <v>0</v>
      </c>
      <c r="J37">
        <v>41.31</v>
      </c>
      <c r="K37">
        <v>0</v>
      </c>
      <c r="L37">
        <v>0</v>
      </c>
      <c r="N37" t="s">
        <v>24</v>
      </c>
      <c r="O37" t="s">
        <v>34</v>
      </c>
      <c r="P37" t="s">
        <v>802</v>
      </c>
      <c r="Q37">
        <v>-33.460177000000002</v>
      </c>
      <c r="R37">
        <v>-70.697145000000006</v>
      </c>
      <c r="S37">
        <v>1999</v>
      </c>
      <c r="T37" t="s">
        <v>37</v>
      </c>
    </row>
    <row r="38" spans="1:20" x14ac:dyDescent="0.25">
      <c r="A38">
        <v>75</v>
      </c>
      <c r="B38" t="s">
        <v>907</v>
      </c>
      <c r="C38" s="1">
        <v>44320</v>
      </c>
      <c r="D38" t="s">
        <v>905</v>
      </c>
      <c r="E38" s="11">
        <v>12</v>
      </c>
      <c r="F38" t="s">
        <v>906</v>
      </c>
      <c r="G38">
        <v>49</v>
      </c>
      <c r="H38">
        <v>2929</v>
      </c>
      <c r="I38">
        <f t="shared" si="0"/>
        <v>0</v>
      </c>
      <c r="J38">
        <v>59.78</v>
      </c>
      <c r="K38">
        <v>0</v>
      </c>
      <c r="L38">
        <v>0</v>
      </c>
      <c r="N38" t="s">
        <v>24</v>
      </c>
      <c r="O38" t="s">
        <v>34</v>
      </c>
      <c r="P38" t="s">
        <v>802</v>
      </c>
      <c r="Q38">
        <v>-33.454501200000003</v>
      </c>
      <c r="R38">
        <v>-70.698810199999997</v>
      </c>
      <c r="S38">
        <v>2019</v>
      </c>
      <c r="T38" t="s">
        <v>71</v>
      </c>
    </row>
    <row r="39" spans="1:20" x14ac:dyDescent="0.25">
      <c r="A39">
        <v>80</v>
      </c>
      <c r="B39" t="s">
        <v>894</v>
      </c>
      <c r="C39" s="1">
        <v>44167</v>
      </c>
      <c r="D39" t="s">
        <v>895</v>
      </c>
      <c r="E39" s="11">
        <v>3</v>
      </c>
      <c r="F39" t="s">
        <v>896</v>
      </c>
      <c r="G39">
        <v>32</v>
      </c>
      <c r="H39">
        <v>2100</v>
      </c>
      <c r="I39">
        <f t="shared" si="0"/>
        <v>0</v>
      </c>
      <c r="J39">
        <v>65.63</v>
      </c>
      <c r="K39">
        <v>0</v>
      </c>
      <c r="L39">
        <v>0</v>
      </c>
      <c r="N39" t="s">
        <v>24</v>
      </c>
      <c r="O39" t="s">
        <v>34</v>
      </c>
      <c r="P39" t="s">
        <v>802</v>
      </c>
      <c r="Q39">
        <v>-33.454445300000003</v>
      </c>
      <c r="R39">
        <v>-70.6988451</v>
      </c>
      <c r="S39">
        <v>2019</v>
      </c>
      <c r="T39" t="s">
        <v>71</v>
      </c>
    </row>
    <row r="40" spans="1:20" x14ac:dyDescent="0.25">
      <c r="A40">
        <v>79</v>
      </c>
      <c r="B40" t="s">
        <v>894</v>
      </c>
      <c r="C40" s="1">
        <v>44168</v>
      </c>
      <c r="D40" t="s">
        <v>897</v>
      </c>
      <c r="E40" s="11">
        <v>21</v>
      </c>
      <c r="F40" t="s">
        <v>898</v>
      </c>
      <c r="G40">
        <v>33</v>
      </c>
      <c r="H40">
        <v>2247</v>
      </c>
      <c r="I40">
        <f t="shared" ref="I40:I71" si="1">+$B$4*K40+$B$5*L40</f>
        <v>0</v>
      </c>
      <c r="J40">
        <v>68.09</v>
      </c>
      <c r="K40">
        <v>0</v>
      </c>
      <c r="L40">
        <v>0</v>
      </c>
      <c r="N40" t="s">
        <v>24</v>
      </c>
      <c r="O40" t="s">
        <v>34</v>
      </c>
      <c r="P40" t="s">
        <v>802</v>
      </c>
      <c r="Q40">
        <v>-33.454445300000003</v>
      </c>
      <c r="R40">
        <v>-70.6988451</v>
      </c>
      <c r="S40">
        <v>2019</v>
      </c>
      <c r="T40" t="s">
        <v>71</v>
      </c>
    </row>
    <row r="41" spans="1:20" x14ac:dyDescent="0.25">
      <c r="A41">
        <v>76</v>
      </c>
      <c r="B41" t="s">
        <v>894</v>
      </c>
      <c r="C41" s="1">
        <v>44169</v>
      </c>
      <c r="D41" t="s">
        <v>903</v>
      </c>
      <c r="E41" s="11">
        <v>18</v>
      </c>
      <c r="F41" t="s">
        <v>904</v>
      </c>
      <c r="G41">
        <v>35</v>
      </c>
      <c r="H41">
        <v>2167</v>
      </c>
      <c r="I41">
        <f t="shared" si="1"/>
        <v>0</v>
      </c>
      <c r="J41">
        <v>61.91</v>
      </c>
      <c r="K41">
        <v>0</v>
      </c>
      <c r="L41">
        <v>0</v>
      </c>
      <c r="N41" t="s">
        <v>24</v>
      </c>
      <c r="O41" t="s">
        <v>34</v>
      </c>
      <c r="P41" t="s">
        <v>802</v>
      </c>
      <c r="Q41">
        <v>-33.454445300000003</v>
      </c>
      <c r="R41">
        <v>-70.6988451</v>
      </c>
      <c r="S41">
        <v>2019</v>
      </c>
      <c r="T41" t="s">
        <v>71</v>
      </c>
    </row>
    <row r="42" spans="1:20" x14ac:dyDescent="0.25">
      <c r="A42">
        <v>78</v>
      </c>
      <c r="B42" t="s">
        <v>894</v>
      </c>
      <c r="C42" s="1">
        <v>44169</v>
      </c>
      <c r="D42" t="s">
        <v>899</v>
      </c>
      <c r="E42" s="11">
        <v>4</v>
      </c>
      <c r="F42" t="s">
        <v>900</v>
      </c>
      <c r="G42">
        <v>48</v>
      </c>
      <c r="H42">
        <v>2366</v>
      </c>
      <c r="I42">
        <f t="shared" si="1"/>
        <v>0</v>
      </c>
      <c r="J42">
        <v>49.29</v>
      </c>
      <c r="K42">
        <v>0</v>
      </c>
      <c r="L42">
        <v>0</v>
      </c>
      <c r="N42" t="s">
        <v>24</v>
      </c>
      <c r="O42" t="s">
        <v>34</v>
      </c>
      <c r="P42" t="s">
        <v>802</v>
      </c>
      <c r="Q42">
        <v>-33.454445300000003</v>
      </c>
      <c r="R42">
        <v>-70.6988451</v>
      </c>
      <c r="S42">
        <v>2019</v>
      </c>
      <c r="T42" t="s">
        <v>71</v>
      </c>
    </row>
    <row r="43" spans="1:20" x14ac:dyDescent="0.25">
      <c r="A43">
        <v>77</v>
      </c>
      <c r="B43" t="s">
        <v>894</v>
      </c>
      <c r="C43" s="1">
        <v>44167</v>
      </c>
      <c r="D43" t="s">
        <v>901</v>
      </c>
      <c r="E43" s="11">
        <v>14</v>
      </c>
      <c r="F43" t="s">
        <v>902</v>
      </c>
      <c r="G43">
        <v>51</v>
      </c>
      <c r="H43">
        <v>2963</v>
      </c>
      <c r="I43">
        <f t="shared" si="1"/>
        <v>0</v>
      </c>
      <c r="J43">
        <v>58.1</v>
      </c>
      <c r="K43">
        <v>0</v>
      </c>
      <c r="L43">
        <v>0</v>
      </c>
      <c r="N43" t="s">
        <v>24</v>
      </c>
      <c r="O43" t="s">
        <v>34</v>
      </c>
      <c r="P43" t="s">
        <v>802</v>
      </c>
      <c r="Q43">
        <v>-33.454445300000003</v>
      </c>
      <c r="R43">
        <v>-70.6988451</v>
      </c>
      <c r="S43">
        <v>2019</v>
      </c>
      <c r="T43" t="s">
        <v>71</v>
      </c>
    </row>
    <row r="44" spans="1:20" x14ac:dyDescent="0.25">
      <c r="A44">
        <v>81</v>
      </c>
      <c r="B44" t="s">
        <v>894</v>
      </c>
      <c r="C44" s="1">
        <v>44169</v>
      </c>
      <c r="D44" t="s">
        <v>892</v>
      </c>
      <c r="E44" s="11">
        <v>15</v>
      </c>
      <c r="F44" t="s">
        <v>893</v>
      </c>
      <c r="G44">
        <v>51</v>
      </c>
      <c r="H44">
        <v>2963</v>
      </c>
      <c r="I44">
        <f t="shared" si="1"/>
        <v>0</v>
      </c>
      <c r="J44">
        <v>58.1</v>
      </c>
      <c r="K44">
        <v>0</v>
      </c>
      <c r="L44">
        <v>0</v>
      </c>
      <c r="N44" t="s">
        <v>24</v>
      </c>
      <c r="O44" t="s">
        <v>34</v>
      </c>
      <c r="P44" t="s">
        <v>802</v>
      </c>
      <c r="Q44">
        <v>-33.454445300000003</v>
      </c>
      <c r="R44">
        <v>-70.6988451</v>
      </c>
      <c r="S44">
        <v>2019</v>
      </c>
      <c r="T44" t="s">
        <v>71</v>
      </c>
    </row>
    <row r="45" spans="1:20" x14ac:dyDescent="0.25">
      <c r="A45">
        <v>96</v>
      </c>
      <c r="B45" t="s">
        <v>814</v>
      </c>
      <c r="C45" s="1">
        <v>44279</v>
      </c>
      <c r="D45" t="s">
        <v>205</v>
      </c>
      <c r="E45" s="11">
        <v>7</v>
      </c>
      <c r="F45" t="s">
        <v>865</v>
      </c>
      <c r="G45">
        <v>32</v>
      </c>
      <c r="H45">
        <v>2033</v>
      </c>
      <c r="I45">
        <f t="shared" si="1"/>
        <v>0</v>
      </c>
      <c r="J45">
        <v>63.53</v>
      </c>
      <c r="K45">
        <v>0</v>
      </c>
      <c r="L45">
        <v>0</v>
      </c>
      <c r="N45" t="s">
        <v>24</v>
      </c>
      <c r="O45" t="s">
        <v>34</v>
      </c>
      <c r="P45" t="s">
        <v>802</v>
      </c>
      <c r="Q45">
        <v>-33.454445</v>
      </c>
      <c r="R45">
        <v>-70.698845000000006</v>
      </c>
      <c r="S45">
        <v>2019</v>
      </c>
      <c r="T45" t="s">
        <v>71</v>
      </c>
    </row>
    <row r="46" spans="1:20" x14ac:dyDescent="0.25">
      <c r="A46">
        <v>90</v>
      </c>
      <c r="B46" t="s">
        <v>814</v>
      </c>
      <c r="C46" s="1">
        <v>44222</v>
      </c>
      <c r="D46" t="s">
        <v>875</v>
      </c>
      <c r="E46" s="11">
        <v>9</v>
      </c>
      <c r="F46" t="s">
        <v>876</v>
      </c>
      <c r="G46">
        <v>33</v>
      </c>
      <c r="H46">
        <v>2100</v>
      </c>
      <c r="I46">
        <f t="shared" si="1"/>
        <v>0</v>
      </c>
      <c r="J46">
        <v>63.64</v>
      </c>
      <c r="K46">
        <v>0</v>
      </c>
      <c r="L46">
        <v>0</v>
      </c>
      <c r="N46" t="s">
        <v>24</v>
      </c>
      <c r="O46" t="s">
        <v>34</v>
      </c>
      <c r="P46" t="s">
        <v>802</v>
      </c>
      <c r="Q46">
        <v>-33.454445</v>
      </c>
      <c r="R46">
        <v>-70.698845000000006</v>
      </c>
      <c r="S46">
        <v>2019</v>
      </c>
      <c r="T46" t="s">
        <v>71</v>
      </c>
    </row>
    <row r="47" spans="1:20" x14ac:dyDescent="0.25">
      <c r="A47">
        <v>93</v>
      </c>
      <c r="B47" t="s">
        <v>814</v>
      </c>
      <c r="C47" s="1">
        <v>44319</v>
      </c>
      <c r="D47" t="s">
        <v>385</v>
      </c>
      <c r="E47" s="11">
        <v>2</v>
      </c>
      <c r="F47" t="s">
        <v>870</v>
      </c>
      <c r="G47">
        <v>33</v>
      </c>
      <c r="H47">
        <v>2000</v>
      </c>
      <c r="I47">
        <f t="shared" si="1"/>
        <v>0</v>
      </c>
      <c r="J47">
        <v>60.61</v>
      </c>
      <c r="K47">
        <v>0</v>
      </c>
      <c r="L47">
        <v>0</v>
      </c>
      <c r="N47" t="s">
        <v>24</v>
      </c>
      <c r="O47" t="s">
        <v>34</v>
      </c>
      <c r="P47" t="s">
        <v>802</v>
      </c>
      <c r="Q47">
        <v>-33.454445</v>
      </c>
      <c r="R47">
        <v>-70.698845000000006</v>
      </c>
      <c r="S47">
        <v>2019</v>
      </c>
      <c r="T47" t="s">
        <v>37</v>
      </c>
    </row>
    <row r="48" spans="1:20" x14ac:dyDescent="0.25">
      <c r="A48">
        <v>94</v>
      </c>
      <c r="B48" t="s">
        <v>814</v>
      </c>
      <c r="C48" s="1">
        <v>44299</v>
      </c>
      <c r="D48" t="s">
        <v>868</v>
      </c>
      <c r="E48" s="11">
        <v>15</v>
      </c>
      <c r="F48" t="s">
        <v>869</v>
      </c>
      <c r="G48">
        <v>33</v>
      </c>
      <c r="H48">
        <v>2400</v>
      </c>
      <c r="I48">
        <f t="shared" si="1"/>
        <v>60</v>
      </c>
      <c r="J48">
        <v>72.73</v>
      </c>
      <c r="K48">
        <v>0</v>
      </c>
      <c r="L48">
        <v>1</v>
      </c>
      <c r="N48" t="s">
        <v>24</v>
      </c>
      <c r="O48" t="s">
        <v>34</v>
      </c>
      <c r="P48" t="s">
        <v>802</v>
      </c>
      <c r="Q48">
        <v>-33.454445</v>
      </c>
      <c r="R48">
        <v>-70.698845000000006</v>
      </c>
      <c r="S48">
        <v>2019</v>
      </c>
      <c r="T48" t="s">
        <v>71</v>
      </c>
    </row>
    <row r="49" spans="1:20" x14ac:dyDescent="0.25">
      <c r="A49">
        <v>120</v>
      </c>
      <c r="B49" t="s">
        <v>814</v>
      </c>
      <c r="C49" s="1">
        <v>44179</v>
      </c>
      <c r="D49" t="s">
        <v>812</v>
      </c>
      <c r="E49" s="11">
        <v>7</v>
      </c>
      <c r="F49" t="s">
        <v>813</v>
      </c>
      <c r="G49">
        <v>33</v>
      </c>
      <c r="H49">
        <v>2167</v>
      </c>
      <c r="I49">
        <f t="shared" si="1"/>
        <v>0</v>
      </c>
      <c r="J49">
        <v>65.67</v>
      </c>
      <c r="K49">
        <v>0</v>
      </c>
      <c r="L49">
        <v>0</v>
      </c>
      <c r="N49" t="s">
        <v>24</v>
      </c>
      <c r="O49" t="s">
        <v>34</v>
      </c>
      <c r="P49" t="s">
        <v>802</v>
      </c>
      <c r="Q49">
        <v>-33.454166000000001</v>
      </c>
      <c r="R49">
        <v>-70.698941000000005</v>
      </c>
      <c r="S49">
        <v>2019</v>
      </c>
      <c r="T49" t="s">
        <v>71</v>
      </c>
    </row>
    <row r="50" spans="1:20" x14ac:dyDescent="0.25">
      <c r="A50">
        <v>84</v>
      </c>
      <c r="B50" t="s">
        <v>814</v>
      </c>
      <c r="C50" s="1">
        <v>44231</v>
      </c>
      <c r="D50" t="s">
        <v>886</v>
      </c>
      <c r="E50" s="11">
        <v>21</v>
      </c>
      <c r="F50" t="s">
        <v>887</v>
      </c>
      <c r="G50">
        <v>34</v>
      </c>
      <c r="H50">
        <v>2282</v>
      </c>
      <c r="I50">
        <f t="shared" si="1"/>
        <v>0</v>
      </c>
      <c r="J50">
        <v>67.12</v>
      </c>
      <c r="K50">
        <v>0</v>
      </c>
      <c r="L50">
        <v>0</v>
      </c>
      <c r="N50" t="s">
        <v>24</v>
      </c>
      <c r="O50" t="s">
        <v>34</v>
      </c>
      <c r="P50" t="s">
        <v>802</v>
      </c>
      <c r="Q50">
        <v>-33.454445</v>
      </c>
      <c r="R50">
        <v>-70.698845000000006</v>
      </c>
      <c r="S50">
        <v>2019</v>
      </c>
      <c r="T50" t="s">
        <v>71</v>
      </c>
    </row>
    <row r="51" spans="1:20" x14ac:dyDescent="0.25">
      <c r="A51">
        <v>95</v>
      </c>
      <c r="B51" t="s">
        <v>814</v>
      </c>
      <c r="C51" s="1">
        <v>44315</v>
      </c>
      <c r="D51" t="s">
        <v>866</v>
      </c>
      <c r="E51" s="11">
        <v>12</v>
      </c>
      <c r="F51" t="s">
        <v>867</v>
      </c>
      <c r="G51">
        <v>34</v>
      </c>
      <c r="H51">
        <v>2386</v>
      </c>
      <c r="I51">
        <f t="shared" si="1"/>
        <v>0</v>
      </c>
      <c r="J51">
        <v>70.180000000000007</v>
      </c>
      <c r="K51">
        <v>0</v>
      </c>
      <c r="L51">
        <v>0</v>
      </c>
      <c r="N51" t="s">
        <v>24</v>
      </c>
      <c r="O51" t="s">
        <v>34</v>
      </c>
      <c r="P51" t="s">
        <v>802</v>
      </c>
      <c r="Q51">
        <v>-33.454445</v>
      </c>
      <c r="R51">
        <v>-70.698845000000006</v>
      </c>
      <c r="S51">
        <v>2019</v>
      </c>
      <c r="T51" t="s">
        <v>71</v>
      </c>
    </row>
    <row r="52" spans="1:20" x14ac:dyDescent="0.25">
      <c r="A52">
        <v>97</v>
      </c>
      <c r="B52" t="s">
        <v>814</v>
      </c>
      <c r="C52" s="1">
        <v>44256</v>
      </c>
      <c r="D52" t="s">
        <v>854</v>
      </c>
      <c r="E52" s="11">
        <v>15</v>
      </c>
      <c r="F52" t="s">
        <v>864</v>
      </c>
      <c r="G52">
        <v>34</v>
      </c>
      <c r="H52">
        <v>2282</v>
      </c>
      <c r="I52">
        <f t="shared" si="1"/>
        <v>0</v>
      </c>
      <c r="J52">
        <v>67.12</v>
      </c>
      <c r="K52">
        <v>0</v>
      </c>
      <c r="L52">
        <v>0</v>
      </c>
      <c r="N52" t="s">
        <v>24</v>
      </c>
      <c r="O52" t="s">
        <v>34</v>
      </c>
      <c r="P52" t="s">
        <v>802</v>
      </c>
      <c r="Q52">
        <v>-33.454445</v>
      </c>
      <c r="R52">
        <v>-70.698845000000006</v>
      </c>
      <c r="S52">
        <v>2019</v>
      </c>
      <c r="T52" t="s">
        <v>71</v>
      </c>
    </row>
    <row r="53" spans="1:20" x14ac:dyDescent="0.25">
      <c r="A53">
        <v>98</v>
      </c>
      <c r="B53" t="s">
        <v>814</v>
      </c>
      <c r="C53" s="1">
        <v>44273</v>
      </c>
      <c r="D53" t="s">
        <v>862</v>
      </c>
      <c r="E53" s="11">
        <v>17</v>
      </c>
      <c r="F53" t="s">
        <v>863</v>
      </c>
      <c r="G53">
        <v>34</v>
      </c>
      <c r="H53">
        <v>2179</v>
      </c>
      <c r="I53">
        <f t="shared" si="1"/>
        <v>0</v>
      </c>
      <c r="J53">
        <v>64.09</v>
      </c>
      <c r="K53">
        <v>0</v>
      </c>
      <c r="L53">
        <v>0</v>
      </c>
      <c r="N53" t="s">
        <v>24</v>
      </c>
      <c r="O53" t="s">
        <v>34</v>
      </c>
      <c r="P53" t="s">
        <v>802</v>
      </c>
      <c r="Q53">
        <v>-33.454445</v>
      </c>
      <c r="R53">
        <v>-70.698845000000006</v>
      </c>
      <c r="S53">
        <v>2019</v>
      </c>
      <c r="T53" t="s">
        <v>71</v>
      </c>
    </row>
    <row r="54" spans="1:20" x14ac:dyDescent="0.25">
      <c r="A54">
        <v>82</v>
      </c>
      <c r="B54" t="s">
        <v>814</v>
      </c>
      <c r="C54" s="1">
        <v>44215</v>
      </c>
      <c r="D54" t="s">
        <v>890</v>
      </c>
      <c r="E54" s="11">
        <v>6</v>
      </c>
      <c r="F54" t="s">
        <v>891</v>
      </c>
      <c r="G54">
        <v>35</v>
      </c>
      <c r="H54">
        <v>2463</v>
      </c>
      <c r="I54">
        <f t="shared" si="1"/>
        <v>0</v>
      </c>
      <c r="J54">
        <v>70.37</v>
      </c>
      <c r="K54">
        <v>0</v>
      </c>
      <c r="L54">
        <v>0</v>
      </c>
      <c r="N54" t="s">
        <v>24</v>
      </c>
      <c r="O54" t="s">
        <v>34</v>
      </c>
      <c r="P54" t="s">
        <v>802</v>
      </c>
      <c r="Q54">
        <v>-33.454445</v>
      </c>
      <c r="R54">
        <v>-70.698845000000006</v>
      </c>
      <c r="S54">
        <v>2019</v>
      </c>
      <c r="T54" t="s">
        <v>71</v>
      </c>
    </row>
    <row r="55" spans="1:20" x14ac:dyDescent="0.25">
      <c r="A55">
        <v>88</v>
      </c>
      <c r="B55" t="s">
        <v>814</v>
      </c>
      <c r="C55" s="1">
        <v>44208</v>
      </c>
      <c r="D55" t="s">
        <v>879</v>
      </c>
      <c r="E55" s="11">
        <v>3</v>
      </c>
      <c r="F55" t="s">
        <v>880</v>
      </c>
      <c r="G55">
        <v>47</v>
      </c>
      <c r="H55">
        <v>2212</v>
      </c>
      <c r="I55">
        <f t="shared" si="1"/>
        <v>0</v>
      </c>
      <c r="J55">
        <v>47.06</v>
      </c>
      <c r="K55">
        <v>0</v>
      </c>
      <c r="L55">
        <v>0</v>
      </c>
      <c r="N55" t="s">
        <v>24</v>
      </c>
      <c r="O55" t="s">
        <v>34</v>
      </c>
      <c r="P55" t="s">
        <v>802</v>
      </c>
      <c r="Q55">
        <v>-33.454445</v>
      </c>
      <c r="R55">
        <v>-70.698845000000006</v>
      </c>
      <c r="S55">
        <v>2019</v>
      </c>
      <c r="T55" t="s">
        <v>71</v>
      </c>
    </row>
    <row r="56" spans="1:20" x14ac:dyDescent="0.25">
      <c r="A56">
        <v>91</v>
      </c>
      <c r="B56" t="s">
        <v>814</v>
      </c>
      <c r="C56" s="1">
        <v>44335</v>
      </c>
      <c r="D56" t="s">
        <v>873</v>
      </c>
      <c r="E56" s="11">
        <v>14</v>
      </c>
      <c r="F56" t="s">
        <v>874</v>
      </c>
      <c r="G56">
        <v>47</v>
      </c>
      <c r="H56">
        <v>2611</v>
      </c>
      <c r="I56">
        <f t="shared" si="1"/>
        <v>0</v>
      </c>
      <c r="J56">
        <v>55.55</v>
      </c>
      <c r="K56">
        <v>0</v>
      </c>
      <c r="L56">
        <v>0</v>
      </c>
      <c r="N56" t="s">
        <v>24</v>
      </c>
      <c r="O56" t="s">
        <v>34</v>
      </c>
      <c r="P56" t="s">
        <v>802</v>
      </c>
      <c r="Q56">
        <v>-33.454445</v>
      </c>
      <c r="R56">
        <v>-70.698845000000006</v>
      </c>
      <c r="S56">
        <v>2019</v>
      </c>
      <c r="T56" t="s">
        <v>37</v>
      </c>
    </row>
    <row r="57" spans="1:20" x14ac:dyDescent="0.25">
      <c r="A57">
        <v>85</v>
      </c>
      <c r="B57" t="s">
        <v>814</v>
      </c>
      <c r="C57" s="1">
        <v>44294</v>
      </c>
      <c r="D57" t="s">
        <v>884</v>
      </c>
      <c r="E57" s="11">
        <v>12</v>
      </c>
      <c r="F57" t="s">
        <v>885</v>
      </c>
      <c r="G57">
        <v>49</v>
      </c>
      <c r="H57">
        <v>2961</v>
      </c>
      <c r="I57">
        <f t="shared" si="1"/>
        <v>0</v>
      </c>
      <c r="J57">
        <v>60.43</v>
      </c>
      <c r="K57">
        <v>0</v>
      </c>
      <c r="L57">
        <v>0</v>
      </c>
      <c r="N57" t="s">
        <v>24</v>
      </c>
      <c r="O57" t="s">
        <v>34</v>
      </c>
      <c r="P57" t="s">
        <v>802</v>
      </c>
      <c r="Q57">
        <v>-33.454445</v>
      </c>
      <c r="R57">
        <v>-70.698845000000006</v>
      </c>
      <c r="S57">
        <v>2019</v>
      </c>
      <c r="T57" t="s">
        <v>71</v>
      </c>
    </row>
    <row r="58" spans="1:20" x14ac:dyDescent="0.25">
      <c r="A58">
        <v>87</v>
      </c>
      <c r="B58" t="s">
        <v>814</v>
      </c>
      <c r="C58" s="1">
        <v>44266</v>
      </c>
      <c r="D58" t="s">
        <v>398</v>
      </c>
      <c r="E58" s="11">
        <v>11</v>
      </c>
      <c r="F58" t="s">
        <v>881</v>
      </c>
      <c r="G58">
        <v>49</v>
      </c>
      <c r="H58">
        <v>2944</v>
      </c>
      <c r="I58">
        <f t="shared" si="1"/>
        <v>0</v>
      </c>
      <c r="J58">
        <v>60.08</v>
      </c>
      <c r="K58">
        <v>0</v>
      </c>
      <c r="L58">
        <v>0</v>
      </c>
      <c r="N58" t="s">
        <v>24</v>
      </c>
      <c r="O58" t="s">
        <v>34</v>
      </c>
      <c r="P58" t="s">
        <v>802</v>
      </c>
      <c r="Q58">
        <v>-33.454445</v>
      </c>
      <c r="R58">
        <v>-70.698845000000006</v>
      </c>
      <c r="S58">
        <v>2019</v>
      </c>
      <c r="T58" t="s">
        <v>71</v>
      </c>
    </row>
    <row r="59" spans="1:20" x14ac:dyDescent="0.25">
      <c r="A59">
        <v>89</v>
      </c>
      <c r="B59" t="s">
        <v>814</v>
      </c>
      <c r="C59" s="1">
        <v>44316</v>
      </c>
      <c r="D59" t="s">
        <v>877</v>
      </c>
      <c r="E59" s="11">
        <v>9</v>
      </c>
      <c r="F59" t="s">
        <v>878</v>
      </c>
      <c r="G59">
        <v>49</v>
      </c>
      <c r="H59">
        <v>2929</v>
      </c>
      <c r="I59">
        <f t="shared" si="1"/>
        <v>0</v>
      </c>
      <c r="J59">
        <v>59.78</v>
      </c>
      <c r="K59">
        <v>0</v>
      </c>
      <c r="L59">
        <v>0</v>
      </c>
      <c r="N59" t="s">
        <v>24</v>
      </c>
      <c r="O59" t="s">
        <v>34</v>
      </c>
      <c r="P59" t="s">
        <v>802</v>
      </c>
      <c r="Q59">
        <v>-33.454445</v>
      </c>
      <c r="R59">
        <v>-70.698845000000006</v>
      </c>
      <c r="S59">
        <v>2019</v>
      </c>
      <c r="T59" t="s">
        <v>71</v>
      </c>
    </row>
    <row r="60" spans="1:20" x14ac:dyDescent="0.25">
      <c r="A60">
        <v>92</v>
      </c>
      <c r="B60" t="s">
        <v>814</v>
      </c>
      <c r="C60" s="1">
        <v>44309</v>
      </c>
      <c r="D60" t="s">
        <v>871</v>
      </c>
      <c r="E60" s="11">
        <v>18</v>
      </c>
      <c r="F60" t="s">
        <v>872</v>
      </c>
      <c r="G60">
        <v>49</v>
      </c>
      <c r="H60">
        <v>2923</v>
      </c>
      <c r="I60">
        <f t="shared" si="1"/>
        <v>0</v>
      </c>
      <c r="J60">
        <v>59.65</v>
      </c>
      <c r="K60">
        <v>0</v>
      </c>
      <c r="L60">
        <v>0</v>
      </c>
      <c r="N60" t="s">
        <v>24</v>
      </c>
      <c r="O60" t="s">
        <v>34</v>
      </c>
      <c r="P60" t="s">
        <v>802</v>
      </c>
      <c r="Q60">
        <v>-33.454445</v>
      </c>
      <c r="R60">
        <v>-70.698845000000006</v>
      </c>
      <c r="S60">
        <v>2019</v>
      </c>
      <c r="T60" t="s">
        <v>71</v>
      </c>
    </row>
    <row r="61" spans="1:20" x14ac:dyDescent="0.25">
      <c r="A61">
        <v>86</v>
      </c>
      <c r="B61" t="s">
        <v>814</v>
      </c>
      <c r="C61" s="1">
        <v>44266</v>
      </c>
      <c r="D61" t="s">
        <v>882</v>
      </c>
      <c r="E61" s="11">
        <v>2</v>
      </c>
      <c r="F61" t="s">
        <v>883</v>
      </c>
      <c r="G61">
        <v>52</v>
      </c>
      <c r="H61">
        <v>2782</v>
      </c>
      <c r="I61">
        <f t="shared" si="1"/>
        <v>0</v>
      </c>
      <c r="J61">
        <v>53.5</v>
      </c>
      <c r="K61">
        <v>0</v>
      </c>
      <c r="L61">
        <v>0</v>
      </c>
      <c r="N61" t="s">
        <v>24</v>
      </c>
      <c r="O61" t="s">
        <v>34</v>
      </c>
      <c r="P61" t="s">
        <v>802</v>
      </c>
      <c r="Q61">
        <v>-33.454445</v>
      </c>
      <c r="R61">
        <v>-70.698845000000006</v>
      </c>
      <c r="S61">
        <v>2019</v>
      </c>
      <c r="T61" t="s">
        <v>71</v>
      </c>
    </row>
    <row r="62" spans="1:20" x14ac:dyDescent="0.25">
      <c r="A62">
        <v>83</v>
      </c>
      <c r="B62" t="s">
        <v>814</v>
      </c>
      <c r="C62" s="1">
        <v>44223</v>
      </c>
      <c r="D62" t="s">
        <v>888</v>
      </c>
      <c r="E62" s="11">
        <v>18</v>
      </c>
      <c r="F62" t="s">
        <v>889</v>
      </c>
      <c r="G62">
        <v>54</v>
      </c>
      <c r="H62">
        <v>2963</v>
      </c>
      <c r="I62">
        <f t="shared" si="1"/>
        <v>0</v>
      </c>
      <c r="J62">
        <v>54.87</v>
      </c>
      <c r="K62">
        <v>0</v>
      </c>
      <c r="L62">
        <v>0</v>
      </c>
      <c r="N62" t="s">
        <v>24</v>
      </c>
      <c r="O62" t="s">
        <v>34</v>
      </c>
      <c r="P62" t="s">
        <v>802</v>
      </c>
      <c r="Q62">
        <v>-33.454445</v>
      </c>
      <c r="R62">
        <v>-70.698845000000006</v>
      </c>
      <c r="S62">
        <v>2019</v>
      </c>
      <c r="T62" t="s">
        <v>71</v>
      </c>
    </row>
    <row r="63" spans="1:20" x14ac:dyDescent="0.25">
      <c r="A63">
        <v>73</v>
      </c>
      <c r="B63" t="s">
        <v>913</v>
      </c>
      <c r="C63" s="1">
        <v>44326</v>
      </c>
      <c r="D63" t="s">
        <v>911</v>
      </c>
      <c r="E63" s="11">
        <v>10</v>
      </c>
      <c r="F63" t="s">
        <v>912</v>
      </c>
      <c r="G63">
        <v>51</v>
      </c>
      <c r="H63">
        <v>2201</v>
      </c>
      <c r="I63">
        <f t="shared" si="1"/>
        <v>300</v>
      </c>
      <c r="J63">
        <v>43.16</v>
      </c>
      <c r="K63">
        <v>1</v>
      </c>
      <c r="L63">
        <v>0</v>
      </c>
      <c r="N63" t="s">
        <v>24</v>
      </c>
      <c r="O63" t="s">
        <v>34</v>
      </c>
      <c r="P63" t="s">
        <v>802</v>
      </c>
      <c r="Q63">
        <v>-33.455053999999997</v>
      </c>
      <c r="R63">
        <v>-70.700102000000001</v>
      </c>
      <c r="S63">
        <v>2019</v>
      </c>
      <c r="T63" t="s">
        <v>37</v>
      </c>
    </row>
    <row r="64" spans="1:20" x14ac:dyDescent="0.25">
      <c r="A64">
        <v>105</v>
      </c>
      <c r="B64" t="s">
        <v>843</v>
      </c>
      <c r="C64" s="1">
        <v>44239</v>
      </c>
      <c r="D64" t="s">
        <v>848</v>
      </c>
      <c r="E64" s="11">
        <v>4</v>
      </c>
      <c r="F64" t="s">
        <v>849</v>
      </c>
      <c r="G64">
        <v>33</v>
      </c>
      <c r="H64">
        <v>2069</v>
      </c>
      <c r="I64">
        <f t="shared" si="1"/>
        <v>60</v>
      </c>
      <c r="J64">
        <v>62.7</v>
      </c>
      <c r="K64">
        <v>0</v>
      </c>
      <c r="L64">
        <v>1</v>
      </c>
      <c r="N64" t="s">
        <v>24</v>
      </c>
      <c r="O64" t="s">
        <v>34</v>
      </c>
      <c r="P64" t="s">
        <v>802</v>
      </c>
      <c r="Q64">
        <v>-33.455089000000001</v>
      </c>
      <c r="R64">
        <v>-70.700850000000003</v>
      </c>
      <c r="S64">
        <v>2019</v>
      </c>
      <c r="T64" t="s">
        <v>71</v>
      </c>
    </row>
    <row r="65" spans="1:20" x14ac:dyDescent="0.25">
      <c r="A65">
        <v>104</v>
      </c>
      <c r="B65" t="s">
        <v>843</v>
      </c>
      <c r="C65" s="1">
        <v>44265</v>
      </c>
      <c r="D65" t="s">
        <v>850</v>
      </c>
      <c r="E65" s="11">
        <v>7</v>
      </c>
      <c r="F65" t="s">
        <v>851</v>
      </c>
      <c r="G65">
        <v>46</v>
      </c>
      <c r="H65">
        <v>2700</v>
      </c>
      <c r="I65">
        <f t="shared" si="1"/>
        <v>60</v>
      </c>
      <c r="J65">
        <v>58.7</v>
      </c>
      <c r="K65">
        <v>0</v>
      </c>
      <c r="L65">
        <v>1</v>
      </c>
      <c r="N65" t="s">
        <v>24</v>
      </c>
      <c r="O65" t="s">
        <v>34</v>
      </c>
      <c r="P65" t="s">
        <v>802</v>
      </c>
      <c r="Q65">
        <v>-33.455089000000001</v>
      </c>
      <c r="R65">
        <v>-70.700850000000003</v>
      </c>
      <c r="S65">
        <v>2019</v>
      </c>
      <c r="T65" t="s">
        <v>71</v>
      </c>
    </row>
    <row r="66" spans="1:20" x14ac:dyDescent="0.25">
      <c r="A66">
        <v>106</v>
      </c>
      <c r="B66" t="s">
        <v>843</v>
      </c>
      <c r="C66" s="1">
        <v>44231</v>
      </c>
      <c r="D66" t="s">
        <v>846</v>
      </c>
      <c r="E66" s="11">
        <v>13</v>
      </c>
      <c r="F66" t="s">
        <v>847</v>
      </c>
      <c r="G66">
        <v>46</v>
      </c>
      <c r="H66">
        <v>2400</v>
      </c>
      <c r="I66">
        <f t="shared" si="1"/>
        <v>60</v>
      </c>
      <c r="J66">
        <v>52.17</v>
      </c>
      <c r="K66">
        <v>0</v>
      </c>
      <c r="L66">
        <v>1</v>
      </c>
      <c r="N66" t="s">
        <v>24</v>
      </c>
      <c r="O66" t="s">
        <v>34</v>
      </c>
      <c r="P66" t="s">
        <v>802</v>
      </c>
      <c r="Q66">
        <v>-33.455089000000001</v>
      </c>
      <c r="R66">
        <v>-70.700850000000003</v>
      </c>
      <c r="S66">
        <v>2019</v>
      </c>
      <c r="T66" t="s">
        <v>71</v>
      </c>
    </row>
    <row r="67" spans="1:20" x14ac:dyDescent="0.25">
      <c r="A67">
        <v>100</v>
      </c>
      <c r="B67" t="s">
        <v>843</v>
      </c>
      <c r="C67" s="1">
        <v>44330</v>
      </c>
      <c r="D67" t="s">
        <v>858</v>
      </c>
      <c r="E67" s="11">
        <v>8</v>
      </c>
      <c r="F67" t="s">
        <v>859</v>
      </c>
      <c r="G67">
        <v>52</v>
      </c>
      <c r="H67">
        <v>2630</v>
      </c>
      <c r="I67">
        <f t="shared" si="1"/>
        <v>60</v>
      </c>
      <c r="J67">
        <v>50.58</v>
      </c>
      <c r="K67">
        <v>0</v>
      </c>
      <c r="L67">
        <v>1</v>
      </c>
      <c r="N67" t="s">
        <v>24</v>
      </c>
      <c r="O67" t="s">
        <v>34</v>
      </c>
      <c r="P67" t="s">
        <v>802</v>
      </c>
      <c r="Q67">
        <v>-33.455089000000001</v>
      </c>
      <c r="R67">
        <v>-70.700850000000003</v>
      </c>
      <c r="S67">
        <v>2019</v>
      </c>
      <c r="T67" t="s">
        <v>71</v>
      </c>
    </row>
    <row r="68" spans="1:20" x14ac:dyDescent="0.25">
      <c r="A68">
        <v>103</v>
      </c>
      <c r="B68" t="s">
        <v>843</v>
      </c>
      <c r="C68" s="1">
        <v>44221</v>
      </c>
      <c r="D68" t="s">
        <v>852</v>
      </c>
      <c r="E68" s="11">
        <v>13</v>
      </c>
      <c r="F68" t="s">
        <v>853</v>
      </c>
      <c r="G68">
        <v>52</v>
      </c>
      <c r="H68">
        <v>2580</v>
      </c>
      <c r="I68">
        <f t="shared" si="1"/>
        <v>60</v>
      </c>
      <c r="J68">
        <v>49.62</v>
      </c>
      <c r="K68">
        <v>0</v>
      </c>
      <c r="L68">
        <v>1</v>
      </c>
      <c r="N68" t="s">
        <v>24</v>
      </c>
      <c r="O68" t="s">
        <v>34</v>
      </c>
      <c r="P68" t="s">
        <v>802</v>
      </c>
      <c r="Q68">
        <v>-33.455089000000001</v>
      </c>
      <c r="R68">
        <v>-70.700850000000003</v>
      </c>
      <c r="S68">
        <v>2019</v>
      </c>
      <c r="T68" t="s">
        <v>71</v>
      </c>
    </row>
    <row r="69" spans="1:20" x14ac:dyDescent="0.25">
      <c r="A69">
        <v>107</v>
      </c>
      <c r="B69" t="s">
        <v>843</v>
      </c>
      <c r="C69" s="1">
        <v>44232</v>
      </c>
      <c r="D69" t="s">
        <v>844</v>
      </c>
      <c r="E69" s="11">
        <v>7</v>
      </c>
      <c r="F69" t="s">
        <v>845</v>
      </c>
      <c r="G69">
        <v>52</v>
      </c>
      <c r="H69">
        <v>2570</v>
      </c>
      <c r="I69">
        <f t="shared" si="1"/>
        <v>60</v>
      </c>
      <c r="J69">
        <v>49.42</v>
      </c>
      <c r="K69">
        <v>0</v>
      </c>
      <c r="L69">
        <v>1</v>
      </c>
      <c r="N69" t="s">
        <v>24</v>
      </c>
      <c r="O69" t="s">
        <v>34</v>
      </c>
      <c r="P69" t="s">
        <v>802</v>
      </c>
      <c r="Q69">
        <v>-33.455089000000001</v>
      </c>
      <c r="R69">
        <v>-70.700850000000003</v>
      </c>
      <c r="S69">
        <v>2019</v>
      </c>
      <c r="T69" t="s">
        <v>71</v>
      </c>
    </row>
    <row r="70" spans="1:20" x14ac:dyDescent="0.25">
      <c r="A70">
        <v>108</v>
      </c>
      <c r="B70" t="s">
        <v>843</v>
      </c>
      <c r="C70" s="1">
        <v>44222</v>
      </c>
      <c r="D70" t="s">
        <v>841</v>
      </c>
      <c r="E70" s="11">
        <v>14</v>
      </c>
      <c r="F70" t="s">
        <v>842</v>
      </c>
      <c r="G70">
        <v>52</v>
      </c>
      <c r="H70">
        <v>2930</v>
      </c>
      <c r="I70">
        <f t="shared" si="1"/>
        <v>360</v>
      </c>
      <c r="J70">
        <v>56.35</v>
      </c>
      <c r="K70">
        <v>1</v>
      </c>
      <c r="L70">
        <v>1</v>
      </c>
      <c r="N70" t="s">
        <v>24</v>
      </c>
      <c r="O70" t="s">
        <v>34</v>
      </c>
      <c r="P70" t="s">
        <v>802</v>
      </c>
      <c r="Q70">
        <v>-33.455089000000001</v>
      </c>
      <c r="R70">
        <v>-70.700850000000003</v>
      </c>
      <c r="S70">
        <v>2019</v>
      </c>
      <c r="T70" t="s">
        <v>71</v>
      </c>
    </row>
    <row r="71" spans="1:20" x14ac:dyDescent="0.25">
      <c r="A71">
        <v>99</v>
      </c>
      <c r="B71" t="s">
        <v>843</v>
      </c>
      <c r="C71" s="1">
        <v>44266</v>
      </c>
      <c r="D71" t="s">
        <v>860</v>
      </c>
      <c r="E71" s="11">
        <v>4</v>
      </c>
      <c r="F71" t="s">
        <v>861</v>
      </c>
      <c r="G71">
        <v>56</v>
      </c>
      <c r="H71">
        <v>2620</v>
      </c>
      <c r="I71">
        <f t="shared" si="1"/>
        <v>60</v>
      </c>
      <c r="J71">
        <v>46.79</v>
      </c>
      <c r="K71">
        <v>0</v>
      </c>
      <c r="L71">
        <v>1</v>
      </c>
      <c r="N71" t="s">
        <v>24</v>
      </c>
      <c r="O71" t="s">
        <v>34</v>
      </c>
      <c r="P71" t="s">
        <v>802</v>
      </c>
      <c r="Q71">
        <v>-33.455089000000001</v>
      </c>
      <c r="R71">
        <v>-70.700850000000003</v>
      </c>
      <c r="S71">
        <v>2019</v>
      </c>
      <c r="T71" t="s">
        <v>71</v>
      </c>
    </row>
    <row r="72" spans="1:20" x14ac:dyDescent="0.25">
      <c r="A72">
        <v>101</v>
      </c>
      <c r="B72" t="s">
        <v>843</v>
      </c>
      <c r="C72" s="1">
        <v>44270</v>
      </c>
      <c r="D72" t="s">
        <v>856</v>
      </c>
      <c r="E72" s="11">
        <v>13</v>
      </c>
      <c r="F72" t="s">
        <v>857</v>
      </c>
      <c r="G72">
        <v>56</v>
      </c>
      <c r="H72">
        <v>2570</v>
      </c>
      <c r="I72">
        <f t="shared" ref="I72:I103" si="2">+$B$4*K72+$B$5*L72</f>
        <v>60</v>
      </c>
      <c r="J72">
        <v>45.89</v>
      </c>
      <c r="K72">
        <v>0</v>
      </c>
      <c r="L72">
        <v>1</v>
      </c>
      <c r="N72" t="s">
        <v>24</v>
      </c>
      <c r="O72" t="s">
        <v>34</v>
      </c>
      <c r="P72" t="s">
        <v>802</v>
      </c>
      <c r="Q72">
        <v>-33.455089000000001</v>
      </c>
      <c r="R72">
        <v>-70.700850000000003</v>
      </c>
      <c r="S72">
        <v>2019</v>
      </c>
      <c r="T72" t="s">
        <v>71</v>
      </c>
    </row>
    <row r="73" spans="1:20" x14ac:dyDescent="0.25">
      <c r="A73">
        <v>102</v>
      </c>
      <c r="B73" t="s">
        <v>843</v>
      </c>
      <c r="C73" s="1">
        <v>44243</v>
      </c>
      <c r="D73" t="s">
        <v>854</v>
      </c>
      <c r="E73" s="11">
        <v>15</v>
      </c>
      <c r="F73" t="s">
        <v>855</v>
      </c>
      <c r="G73">
        <v>56</v>
      </c>
      <c r="H73">
        <v>2820</v>
      </c>
      <c r="I73">
        <f t="shared" si="2"/>
        <v>0</v>
      </c>
      <c r="J73">
        <v>50.36</v>
      </c>
      <c r="K73">
        <v>0</v>
      </c>
      <c r="L73">
        <v>0</v>
      </c>
      <c r="N73" t="s">
        <v>24</v>
      </c>
      <c r="O73" t="s">
        <v>34</v>
      </c>
      <c r="P73" t="s">
        <v>802</v>
      </c>
      <c r="Q73">
        <v>-33.455089000000001</v>
      </c>
      <c r="R73">
        <v>-70.700850000000003</v>
      </c>
      <c r="S73">
        <v>2019</v>
      </c>
      <c r="T73" t="s">
        <v>71</v>
      </c>
    </row>
    <row r="74" spans="1:20" x14ac:dyDescent="0.25">
      <c r="A74">
        <v>20</v>
      </c>
      <c r="B74" t="s">
        <v>930</v>
      </c>
      <c r="C74" s="1">
        <v>44166</v>
      </c>
      <c r="D74" t="s">
        <v>1014</v>
      </c>
      <c r="E74" s="11">
        <v>15</v>
      </c>
      <c r="F74" t="s">
        <v>1015</v>
      </c>
      <c r="G74">
        <v>46</v>
      </c>
      <c r="H74">
        <v>2084</v>
      </c>
      <c r="I74">
        <f t="shared" si="2"/>
        <v>0</v>
      </c>
      <c r="J74">
        <v>45.3</v>
      </c>
      <c r="K74">
        <v>0</v>
      </c>
      <c r="L74">
        <v>0</v>
      </c>
      <c r="N74" t="s">
        <v>24</v>
      </c>
      <c r="O74" t="s">
        <v>34</v>
      </c>
      <c r="P74" t="s">
        <v>802</v>
      </c>
      <c r="Q74">
        <v>-33.460164499999998</v>
      </c>
      <c r="R74">
        <v>-70.702786900000007</v>
      </c>
      <c r="S74">
        <v>2020</v>
      </c>
      <c r="T74" t="s">
        <v>71</v>
      </c>
    </row>
    <row r="75" spans="1:20" x14ac:dyDescent="0.25">
      <c r="A75">
        <v>32</v>
      </c>
      <c r="B75" t="s">
        <v>930</v>
      </c>
      <c r="C75" s="1">
        <v>44299</v>
      </c>
      <c r="D75" t="s">
        <v>989</v>
      </c>
      <c r="E75" s="11">
        <v>23</v>
      </c>
      <c r="F75" t="s">
        <v>990</v>
      </c>
      <c r="G75">
        <v>46</v>
      </c>
      <c r="H75">
        <v>2123</v>
      </c>
      <c r="I75">
        <f t="shared" si="2"/>
        <v>0</v>
      </c>
      <c r="J75">
        <v>46.15</v>
      </c>
      <c r="K75">
        <v>0</v>
      </c>
      <c r="L75">
        <v>0</v>
      </c>
      <c r="N75" t="s">
        <v>24</v>
      </c>
      <c r="O75" t="s">
        <v>34</v>
      </c>
      <c r="P75" t="s">
        <v>802</v>
      </c>
      <c r="Q75">
        <v>-33.459006199999997</v>
      </c>
      <c r="R75">
        <v>-70.703586900000005</v>
      </c>
      <c r="S75">
        <v>2020</v>
      </c>
      <c r="T75" t="s">
        <v>71</v>
      </c>
    </row>
    <row r="76" spans="1:20" x14ac:dyDescent="0.25">
      <c r="A76">
        <v>47</v>
      </c>
      <c r="B76" t="s">
        <v>930</v>
      </c>
      <c r="C76" s="1">
        <v>44316</v>
      </c>
      <c r="D76" t="s">
        <v>961</v>
      </c>
      <c r="E76" s="11">
        <v>3</v>
      </c>
      <c r="F76" t="s">
        <v>962</v>
      </c>
      <c r="G76">
        <v>46</v>
      </c>
      <c r="H76">
        <v>2133</v>
      </c>
      <c r="I76">
        <f t="shared" si="2"/>
        <v>0</v>
      </c>
      <c r="J76">
        <v>46.37</v>
      </c>
      <c r="K76">
        <v>0</v>
      </c>
      <c r="L76">
        <v>0</v>
      </c>
      <c r="N76" t="s">
        <v>24</v>
      </c>
      <c r="O76" t="s">
        <v>34</v>
      </c>
      <c r="P76" t="s">
        <v>802</v>
      </c>
      <c r="Q76">
        <v>-33.459006199999997</v>
      </c>
      <c r="R76">
        <v>-70.703586900000005</v>
      </c>
      <c r="S76">
        <v>2020</v>
      </c>
      <c r="T76" t="s">
        <v>71</v>
      </c>
    </row>
    <row r="77" spans="1:20" x14ac:dyDescent="0.25">
      <c r="A77">
        <v>48</v>
      </c>
      <c r="B77" t="s">
        <v>930</v>
      </c>
      <c r="C77" s="1">
        <v>44342</v>
      </c>
      <c r="D77" t="s">
        <v>959</v>
      </c>
      <c r="E77" s="11">
        <v>14</v>
      </c>
      <c r="F77" t="s">
        <v>960</v>
      </c>
      <c r="G77">
        <v>46</v>
      </c>
      <c r="H77">
        <v>2107</v>
      </c>
      <c r="I77">
        <f t="shared" si="2"/>
        <v>0</v>
      </c>
      <c r="J77">
        <v>45.8</v>
      </c>
      <c r="K77">
        <v>0</v>
      </c>
      <c r="L77">
        <v>0</v>
      </c>
      <c r="N77" t="s">
        <v>24</v>
      </c>
      <c r="O77" t="s">
        <v>34</v>
      </c>
      <c r="P77" t="s">
        <v>802</v>
      </c>
      <c r="Q77">
        <v>-33.459006199999997</v>
      </c>
      <c r="R77">
        <v>-70.703586900000005</v>
      </c>
      <c r="S77">
        <v>2020</v>
      </c>
      <c r="T77" t="s">
        <v>71</v>
      </c>
    </row>
    <row r="78" spans="1:20" x14ac:dyDescent="0.25">
      <c r="A78">
        <v>51</v>
      </c>
      <c r="B78" t="s">
        <v>930</v>
      </c>
      <c r="C78" s="1">
        <v>44306</v>
      </c>
      <c r="D78" t="s">
        <v>953</v>
      </c>
      <c r="E78" s="11">
        <v>13</v>
      </c>
      <c r="F78" t="s">
        <v>954</v>
      </c>
      <c r="G78">
        <v>46</v>
      </c>
      <c r="H78">
        <v>2005</v>
      </c>
      <c r="I78">
        <f t="shared" si="2"/>
        <v>0</v>
      </c>
      <c r="J78">
        <v>43.59</v>
      </c>
      <c r="K78">
        <v>0</v>
      </c>
      <c r="L78">
        <v>0</v>
      </c>
      <c r="N78" t="s">
        <v>24</v>
      </c>
      <c r="O78" t="s">
        <v>34</v>
      </c>
      <c r="P78" t="s">
        <v>802</v>
      </c>
      <c r="Q78">
        <v>-33.459006199999997</v>
      </c>
      <c r="R78">
        <v>-70.703586900000005</v>
      </c>
      <c r="S78">
        <v>2020</v>
      </c>
      <c r="T78" t="s">
        <v>71</v>
      </c>
    </row>
    <row r="79" spans="1:20" x14ac:dyDescent="0.25">
      <c r="A79">
        <v>55</v>
      </c>
      <c r="B79" t="s">
        <v>930</v>
      </c>
      <c r="C79" s="1">
        <v>44312</v>
      </c>
      <c r="D79" t="s">
        <v>945</v>
      </c>
      <c r="E79" s="11">
        <v>14</v>
      </c>
      <c r="F79" t="s">
        <v>946</v>
      </c>
      <c r="G79">
        <v>46</v>
      </c>
      <c r="H79">
        <v>2069</v>
      </c>
      <c r="I79">
        <f t="shared" si="2"/>
        <v>0</v>
      </c>
      <c r="J79">
        <v>44.98</v>
      </c>
      <c r="K79">
        <v>0</v>
      </c>
      <c r="L79">
        <v>0</v>
      </c>
      <c r="N79" t="s">
        <v>24</v>
      </c>
      <c r="O79" t="s">
        <v>34</v>
      </c>
      <c r="P79" t="s">
        <v>802</v>
      </c>
      <c r="Q79">
        <v>-33.459006199999997</v>
      </c>
      <c r="R79">
        <v>-70.703586900000005</v>
      </c>
      <c r="S79">
        <v>2020</v>
      </c>
      <c r="T79" t="s">
        <v>71</v>
      </c>
    </row>
    <row r="80" spans="1:20" x14ac:dyDescent="0.25">
      <c r="A80">
        <v>57</v>
      </c>
      <c r="B80" t="s">
        <v>930</v>
      </c>
      <c r="C80" s="1">
        <v>44299</v>
      </c>
      <c r="D80" t="s">
        <v>942</v>
      </c>
      <c r="E80" s="11">
        <v>19</v>
      </c>
      <c r="F80" t="s">
        <v>943</v>
      </c>
      <c r="G80">
        <v>46</v>
      </c>
      <c r="H80">
        <v>2171</v>
      </c>
      <c r="I80">
        <f t="shared" si="2"/>
        <v>0</v>
      </c>
      <c r="J80">
        <v>47.2</v>
      </c>
      <c r="K80">
        <v>0</v>
      </c>
      <c r="L80">
        <v>0</v>
      </c>
      <c r="N80" t="s">
        <v>24</v>
      </c>
      <c r="O80" t="s">
        <v>34</v>
      </c>
      <c r="P80" t="s">
        <v>802</v>
      </c>
      <c r="Q80">
        <v>-33.459006199999997</v>
      </c>
      <c r="R80">
        <v>-70.703586900000005</v>
      </c>
      <c r="S80">
        <v>2020</v>
      </c>
      <c r="T80" t="s">
        <v>71</v>
      </c>
    </row>
    <row r="81" spans="1:20" x14ac:dyDescent="0.25">
      <c r="A81">
        <v>62</v>
      </c>
      <c r="B81" t="s">
        <v>930</v>
      </c>
      <c r="C81" s="1">
        <v>44299</v>
      </c>
      <c r="D81" t="s">
        <v>110</v>
      </c>
      <c r="E81" s="11">
        <v>16</v>
      </c>
      <c r="F81" t="s">
        <v>934</v>
      </c>
      <c r="G81">
        <v>47</v>
      </c>
      <c r="H81">
        <v>2168</v>
      </c>
      <c r="I81">
        <f t="shared" si="2"/>
        <v>0</v>
      </c>
      <c r="J81">
        <v>46.13</v>
      </c>
      <c r="K81">
        <v>0</v>
      </c>
      <c r="L81">
        <v>0</v>
      </c>
      <c r="N81" t="s">
        <v>24</v>
      </c>
      <c r="O81" t="s">
        <v>34</v>
      </c>
      <c r="P81" t="s">
        <v>802</v>
      </c>
      <c r="Q81">
        <v>-33.459006199999997</v>
      </c>
      <c r="R81">
        <v>-70.703586900000005</v>
      </c>
      <c r="S81">
        <v>2020</v>
      </c>
      <c r="T81" t="s">
        <v>71</v>
      </c>
    </row>
    <row r="82" spans="1:20" x14ac:dyDescent="0.25">
      <c r="A82">
        <v>19</v>
      </c>
      <c r="B82" t="s">
        <v>930</v>
      </c>
      <c r="C82" s="1">
        <v>44165</v>
      </c>
      <c r="D82" t="s">
        <v>1016</v>
      </c>
      <c r="E82" s="11">
        <v>21</v>
      </c>
      <c r="F82" t="s">
        <v>1017</v>
      </c>
      <c r="G82">
        <v>50</v>
      </c>
      <c r="H82">
        <v>2237</v>
      </c>
      <c r="I82">
        <f t="shared" si="2"/>
        <v>0</v>
      </c>
      <c r="J82">
        <v>44.74</v>
      </c>
      <c r="K82">
        <v>0</v>
      </c>
      <c r="L82">
        <v>0</v>
      </c>
      <c r="N82" t="s">
        <v>24</v>
      </c>
      <c r="O82" t="s">
        <v>34</v>
      </c>
      <c r="P82" t="s">
        <v>802</v>
      </c>
      <c r="Q82">
        <v>-33.460164499999998</v>
      </c>
      <c r="R82">
        <v>-70.702786900000007</v>
      </c>
      <c r="S82">
        <v>2020</v>
      </c>
      <c r="T82" t="s">
        <v>71</v>
      </c>
    </row>
    <row r="83" spans="1:20" x14ac:dyDescent="0.25">
      <c r="A83">
        <v>28</v>
      </c>
      <c r="B83" t="s">
        <v>930</v>
      </c>
      <c r="C83" s="1">
        <v>44309</v>
      </c>
      <c r="D83" t="s">
        <v>996</v>
      </c>
      <c r="E83" s="11">
        <v>2</v>
      </c>
      <c r="F83" t="s">
        <v>997</v>
      </c>
      <c r="G83">
        <v>50</v>
      </c>
      <c r="H83">
        <v>2229</v>
      </c>
      <c r="I83">
        <f t="shared" si="2"/>
        <v>0</v>
      </c>
      <c r="J83">
        <v>44.58</v>
      </c>
      <c r="K83">
        <v>0</v>
      </c>
      <c r="L83">
        <v>0</v>
      </c>
      <c r="N83" t="s">
        <v>24</v>
      </c>
      <c r="O83" t="s">
        <v>34</v>
      </c>
      <c r="P83" t="s">
        <v>802</v>
      </c>
      <c r="Q83">
        <v>-33.459006199999997</v>
      </c>
      <c r="R83">
        <v>-70.703586900000005</v>
      </c>
      <c r="S83">
        <v>2020</v>
      </c>
      <c r="T83" t="s">
        <v>71</v>
      </c>
    </row>
    <row r="84" spans="1:20" x14ac:dyDescent="0.25">
      <c r="A84">
        <v>58</v>
      </c>
      <c r="B84" t="s">
        <v>930</v>
      </c>
      <c r="C84" s="1">
        <v>44320</v>
      </c>
      <c r="D84" t="s">
        <v>940</v>
      </c>
      <c r="E84" s="11">
        <v>1</v>
      </c>
      <c r="F84" t="s">
        <v>941</v>
      </c>
      <c r="G84">
        <v>50</v>
      </c>
      <c r="H84">
        <v>2204</v>
      </c>
      <c r="I84">
        <f t="shared" si="2"/>
        <v>0</v>
      </c>
      <c r="J84">
        <v>44.08</v>
      </c>
      <c r="K84">
        <v>0</v>
      </c>
      <c r="L84">
        <v>0</v>
      </c>
      <c r="N84" t="s">
        <v>24</v>
      </c>
      <c r="O84" t="s">
        <v>34</v>
      </c>
      <c r="P84" t="s">
        <v>802</v>
      </c>
      <c r="Q84">
        <v>-33.459006199999997</v>
      </c>
      <c r="R84">
        <v>-70.703586900000005</v>
      </c>
      <c r="S84">
        <v>2020</v>
      </c>
      <c r="T84" t="s">
        <v>71</v>
      </c>
    </row>
    <row r="85" spans="1:20" x14ac:dyDescent="0.25">
      <c r="A85">
        <v>59</v>
      </c>
      <c r="B85" t="s">
        <v>930</v>
      </c>
      <c r="C85" s="1">
        <v>44300</v>
      </c>
      <c r="D85" t="s">
        <v>938</v>
      </c>
      <c r="E85" s="11">
        <v>16</v>
      </c>
      <c r="F85" t="s">
        <v>939</v>
      </c>
      <c r="G85">
        <v>50</v>
      </c>
      <c r="H85">
        <v>2342</v>
      </c>
      <c r="I85">
        <f t="shared" si="2"/>
        <v>0</v>
      </c>
      <c r="J85">
        <v>46.84</v>
      </c>
      <c r="K85">
        <v>0</v>
      </c>
      <c r="L85">
        <v>0</v>
      </c>
      <c r="N85" t="s">
        <v>24</v>
      </c>
      <c r="O85" t="s">
        <v>34</v>
      </c>
      <c r="P85" t="s">
        <v>802</v>
      </c>
      <c r="Q85">
        <v>-33.459006199999997</v>
      </c>
      <c r="R85">
        <v>-70.703586900000005</v>
      </c>
      <c r="S85">
        <v>2020</v>
      </c>
      <c r="T85" t="s">
        <v>71</v>
      </c>
    </row>
    <row r="86" spans="1:20" x14ac:dyDescent="0.25">
      <c r="A86">
        <v>61</v>
      </c>
      <c r="B86" t="s">
        <v>930</v>
      </c>
      <c r="C86" s="1">
        <v>44323</v>
      </c>
      <c r="D86" t="s">
        <v>96</v>
      </c>
      <c r="E86" s="11">
        <v>17</v>
      </c>
      <c r="F86" t="s">
        <v>935</v>
      </c>
      <c r="G86">
        <v>50</v>
      </c>
      <c r="H86">
        <v>2294</v>
      </c>
      <c r="I86">
        <f t="shared" si="2"/>
        <v>0</v>
      </c>
      <c r="J86">
        <v>45.88</v>
      </c>
      <c r="K86">
        <v>0</v>
      </c>
      <c r="L86">
        <v>0</v>
      </c>
      <c r="N86" t="s">
        <v>24</v>
      </c>
      <c r="O86" t="s">
        <v>34</v>
      </c>
      <c r="P86" t="s">
        <v>802</v>
      </c>
      <c r="Q86">
        <v>-33.459006199999997</v>
      </c>
      <c r="R86">
        <v>-70.703586900000005</v>
      </c>
      <c r="S86">
        <v>2020</v>
      </c>
      <c r="T86" t="s">
        <v>71</v>
      </c>
    </row>
    <row r="87" spans="1:20" x14ac:dyDescent="0.25">
      <c r="A87">
        <v>65</v>
      </c>
      <c r="B87" t="s">
        <v>930</v>
      </c>
      <c r="C87" s="1">
        <v>44300</v>
      </c>
      <c r="D87" t="s">
        <v>928</v>
      </c>
      <c r="E87" s="11">
        <v>7</v>
      </c>
      <c r="F87" t="s">
        <v>929</v>
      </c>
      <c r="G87">
        <v>50</v>
      </c>
      <c r="H87">
        <v>2271</v>
      </c>
      <c r="I87">
        <f t="shared" si="2"/>
        <v>0</v>
      </c>
      <c r="J87">
        <v>45.42</v>
      </c>
      <c r="K87">
        <v>0</v>
      </c>
      <c r="L87">
        <v>0</v>
      </c>
      <c r="N87" t="s">
        <v>24</v>
      </c>
      <c r="O87" t="s">
        <v>34</v>
      </c>
      <c r="P87" t="s">
        <v>802</v>
      </c>
      <c r="Q87">
        <v>-33.459006199999997</v>
      </c>
      <c r="R87">
        <v>-70.703586900000005</v>
      </c>
      <c r="S87">
        <v>2020</v>
      </c>
      <c r="T87" t="s">
        <v>71</v>
      </c>
    </row>
    <row r="88" spans="1:20" x14ac:dyDescent="0.25">
      <c r="A88">
        <v>18</v>
      </c>
      <c r="B88" t="s">
        <v>921</v>
      </c>
      <c r="C88" s="1">
        <v>44291</v>
      </c>
      <c r="D88" t="s">
        <v>903</v>
      </c>
      <c r="E88" s="11">
        <v>18</v>
      </c>
      <c r="F88" t="s">
        <v>1018</v>
      </c>
      <c r="G88">
        <v>46</v>
      </c>
      <c r="H88">
        <v>2142</v>
      </c>
      <c r="I88">
        <f t="shared" si="2"/>
        <v>0</v>
      </c>
      <c r="J88">
        <v>46.57</v>
      </c>
      <c r="K88">
        <v>0</v>
      </c>
      <c r="L88">
        <v>0</v>
      </c>
      <c r="N88" t="s">
        <v>24</v>
      </c>
      <c r="O88" t="s">
        <v>34</v>
      </c>
      <c r="P88" t="s">
        <v>802</v>
      </c>
      <c r="Q88">
        <v>-33.460518999999998</v>
      </c>
      <c r="R88">
        <v>-70.702534999999997</v>
      </c>
      <c r="S88">
        <v>2020</v>
      </c>
      <c r="T88" t="s">
        <v>71</v>
      </c>
    </row>
    <row r="89" spans="1:20" x14ac:dyDescent="0.25">
      <c r="A89">
        <v>21</v>
      </c>
      <c r="B89" t="s">
        <v>921</v>
      </c>
      <c r="C89" s="1">
        <v>44231</v>
      </c>
      <c r="D89" t="s">
        <v>1012</v>
      </c>
      <c r="E89" s="11">
        <v>20</v>
      </c>
      <c r="F89" t="s">
        <v>1013</v>
      </c>
      <c r="G89">
        <v>46</v>
      </c>
      <c r="H89">
        <v>2037</v>
      </c>
      <c r="I89">
        <f t="shared" si="2"/>
        <v>0</v>
      </c>
      <c r="J89">
        <v>44.28</v>
      </c>
      <c r="K89">
        <v>0</v>
      </c>
      <c r="L89">
        <v>0</v>
      </c>
      <c r="N89" t="s">
        <v>24</v>
      </c>
      <c r="O89" t="s">
        <v>34</v>
      </c>
      <c r="P89" t="s">
        <v>802</v>
      </c>
      <c r="Q89">
        <v>-33.460163999999999</v>
      </c>
      <c r="R89">
        <v>-70.702787000000001</v>
      </c>
      <c r="S89">
        <v>2020</v>
      </c>
      <c r="T89" t="s">
        <v>71</v>
      </c>
    </row>
    <row r="90" spans="1:20" x14ac:dyDescent="0.25">
      <c r="A90">
        <v>22</v>
      </c>
      <c r="B90" t="s">
        <v>921</v>
      </c>
      <c r="C90" s="1">
        <v>44231</v>
      </c>
      <c r="D90" t="s">
        <v>1010</v>
      </c>
      <c r="E90" s="11">
        <v>22</v>
      </c>
      <c r="F90" t="s">
        <v>1011</v>
      </c>
      <c r="G90">
        <v>46</v>
      </c>
      <c r="H90">
        <v>2080</v>
      </c>
      <c r="I90">
        <f t="shared" si="2"/>
        <v>0</v>
      </c>
      <c r="J90">
        <v>45.22</v>
      </c>
      <c r="K90">
        <v>0</v>
      </c>
      <c r="L90">
        <v>0</v>
      </c>
      <c r="N90" t="s">
        <v>24</v>
      </c>
      <c r="O90" t="s">
        <v>34</v>
      </c>
      <c r="P90" t="s">
        <v>802</v>
      </c>
      <c r="Q90">
        <v>-33.460163999999999</v>
      </c>
      <c r="R90">
        <v>-70.702787000000001</v>
      </c>
      <c r="S90">
        <v>2020</v>
      </c>
      <c r="T90" t="s">
        <v>71</v>
      </c>
    </row>
    <row r="91" spans="1:20" x14ac:dyDescent="0.25">
      <c r="A91">
        <v>30</v>
      </c>
      <c r="B91" t="s">
        <v>921</v>
      </c>
      <c r="C91" s="1">
        <v>44291</v>
      </c>
      <c r="D91" t="s">
        <v>993</v>
      </c>
      <c r="E91" s="11">
        <v>9</v>
      </c>
      <c r="F91" t="s">
        <v>994</v>
      </c>
      <c r="G91">
        <v>46</v>
      </c>
      <c r="H91">
        <v>2113</v>
      </c>
      <c r="I91">
        <f t="shared" si="2"/>
        <v>0</v>
      </c>
      <c r="J91">
        <v>45.93</v>
      </c>
      <c r="K91">
        <v>0</v>
      </c>
      <c r="L91">
        <v>0</v>
      </c>
      <c r="N91" t="s">
        <v>24</v>
      </c>
      <c r="O91" t="s">
        <v>34</v>
      </c>
      <c r="P91" t="s">
        <v>802</v>
      </c>
      <c r="Q91">
        <v>-33.459006199999997</v>
      </c>
      <c r="R91">
        <v>-70.703586900000005</v>
      </c>
      <c r="S91">
        <v>2020</v>
      </c>
      <c r="T91" t="s">
        <v>71</v>
      </c>
    </row>
    <row r="92" spans="1:20" x14ac:dyDescent="0.25">
      <c r="A92">
        <v>31</v>
      </c>
      <c r="B92" t="s">
        <v>921</v>
      </c>
      <c r="C92" s="1">
        <v>44257</v>
      </c>
      <c r="D92" t="s">
        <v>991</v>
      </c>
      <c r="E92" s="11">
        <v>24</v>
      </c>
      <c r="F92" t="s">
        <v>992</v>
      </c>
      <c r="G92">
        <v>46</v>
      </c>
      <c r="H92">
        <v>2030</v>
      </c>
      <c r="I92">
        <f t="shared" si="2"/>
        <v>0</v>
      </c>
      <c r="J92">
        <v>44.13</v>
      </c>
      <c r="K92">
        <v>0</v>
      </c>
      <c r="L92">
        <v>0</v>
      </c>
      <c r="N92" t="s">
        <v>24</v>
      </c>
      <c r="O92" t="s">
        <v>34</v>
      </c>
      <c r="P92" t="s">
        <v>802</v>
      </c>
      <c r="Q92">
        <v>-33.459006199999997</v>
      </c>
      <c r="R92">
        <v>-70.703586900000005</v>
      </c>
      <c r="S92">
        <v>2020</v>
      </c>
      <c r="T92" t="s">
        <v>71</v>
      </c>
    </row>
    <row r="93" spans="1:20" x14ac:dyDescent="0.25">
      <c r="A93">
        <v>33</v>
      </c>
      <c r="B93" t="s">
        <v>921</v>
      </c>
      <c r="C93" s="1">
        <v>44232</v>
      </c>
      <c r="D93" t="s">
        <v>987</v>
      </c>
      <c r="E93" s="11">
        <v>13</v>
      </c>
      <c r="F93" t="s">
        <v>988</v>
      </c>
      <c r="G93">
        <v>46</v>
      </c>
      <c r="H93">
        <v>2058</v>
      </c>
      <c r="I93">
        <f t="shared" si="2"/>
        <v>0</v>
      </c>
      <c r="J93">
        <v>44.74</v>
      </c>
      <c r="K93">
        <v>0</v>
      </c>
      <c r="L93">
        <v>0</v>
      </c>
      <c r="N93" t="s">
        <v>24</v>
      </c>
      <c r="O93" t="s">
        <v>34</v>
      </c>
      <c r="P93" t="s">
        <v>802</v>
      </c>
      <c r="Q93">
        <v>-33.459006199999997</v>
      </c>
      <c r="R93">
        <v>-70.703586900000005</v>
      </c>
      <c r="S93">
        <v>2020</v>
      </c>
      <c r="T93" t="s">
        <v>71</v>
      </c>
    </row>
    <row r="94" spans="1:20" x14ac:dyDescent="0.25">
      <c r="A94">
        <v>34</v>
      </c>
      <c r="B94" t="s">
        <v>921</v>
      </c>
      <c r="C94" s="1">
        <v>44221</v>
      </c>
      <c r="D94" t="s">
        <v>985</v>
      </c>
      <c r="E94" s="11">
        <v>19</v>
      </c>
      <c r="F94" t="s">
        <v>986</v>
      </c>
      <c r="G94">
        <v>46</v>
      </c>
      <c r="H94">
        <v>2085</v>
      </c>
      <c r="I94">
        <f t="shared" si="2"/>
        <v>0</v>
      </c>
      <c r="J94">
        <v>45.33</v>
      </c>
      <c r="K94">
        <v>0</v>
      </c>
      <c r="L94">
        <v>0</v>
      </c>
      <c r="N94" t="s">
        <v>24</v>
      </c>
      <c r="O94" t="s">
        <v>34</v>
      </c>
      <c r="P94" t="s">
        <v>802</v>
      </c>
      <c r="Q94">
        <v>-33.459006199999997</v>
      </c>
      <c r="R94">
        <v>-70.703586900000005</v>
      </c>
      <c r="S94">
        <v>2020</v>
      </c>
      <c r="T94" t="s">
        <v>71</v>
      </c>
    </row>
    <row r="95" spans="1:20" x14ac:dyDescent="0.25">
      <c r="A95">
        <v>37</v>
      </c>
      <c r="B95" t="s">
        <v>921</v>
      </c>
      <c r="C95" s="1">
        <v>44244</v>
      </c>
      <c r="D95" t="s">
        <v>980</v>
      </c>
      <c r="E95" s="11">
        <v>23</v>
      </c>
      <c r="F95" t="s">
        <v>981</v>
      </c>
      <c r="G95">
        <v>46</v>
      </c>
      <c r="H95">
        <v>2001</v>
      </c>
      <c r="I95">
        <f t="shared" si="2"/>
        <v>0</v>
      </c>
      <c r="J95">
        <v>43.5</v>
      </c>
      <c r="K95">
        <v>0</v>
      </c>
      <c r="L95">
        <v>0</v>
      </c>
      <c r="N95" t="s">
        <v>24</v>
      </c>
      <c r="O95" t="s">
        <v>34</v>
      </c>
      <c r="P95" t="s">
        <v>802</v>
      </c>
      <c r="Q95">
        <v>-33.459006199999997</v>
      </c>
      <c r="R95">
        <v>-70.703586900000005</v>
      </c>
      <c r="S95">
        <v>2020</v>
      </c>
      <c r="T95" t="s">
        <v>71</v>
      </c>
    </row>
    <row r="96" spans="1:20" x14ac:dyDescent="0.25">
      <c r="A96">
        <v>44</v>
      </c>
      <c r="B96" t="s">
        <v>921</v>
      </c>
      <c r="C96" s="1">
        <v>44244</v>
      </c>
      <c r="D96" t="s">
        <v>967</v>
      </c>
      <c r="E96" s="11">
        <v>22</v>
      </c>
      <c r="F96" t="s">
        <v>968</v>
      </c>
      <c r="G96">
        <v>46</v>
      </c>
      <c r="H96">
        <v>2037</v>
      </c>
      <c r="I96">
        <f t="shared" si="2"/>
        <v>0</v>
      </c>
      <c r="J96">
        <v>44.28</v>
      </c>
      <c r="K96">
        <v>0</v>
      </c>
      <c r="L96">
        <v>0</v>
      </c>
      <c r="N96" t="s">
        <v>24</v>
      </c>
      <c r="O96" t="s">
        <v>34</v>
      </c>
      <c r="P96" t="s">
        <v>802</v>
      </c>
      <c r="Q96">
        <v>-33.459006199999997</v>
      </c>
      <c r="R96">
        <v>-70.703586900000005</v>
      </c>
      <c r="S96">
        <v>2020</v>
      </c>
      <c r="T96" t="s">
        <v>71</v>
      </c>
    </row>
    <row r="97" spans="1:20" x14ac:dyDescent="0.25">
      <c r="A97">
        <v>50</v>
      </c>
      <c r="B97" t="s">
        <v>921</v>
      </c>
      <c r="C97" s="1">
        <v>44245</v>
      </c>
      <c r="D97" t="s">
        <v>955</v>
      </c>
      <c r="E97" s="11">
        <v>2</v>
      </c>
      <c r="F97" t="s">
        <v>956</v>
      </c>
      <c r="G97">
        <v>46</v>
      </c>
      <c r="H97">
        <v>2028</v>
      </c>
      <c r="I97">
        <f t="shared" si="2"/>
        <v>0</v>
      </c>
      <c r="J97">
        <v>44.09</v>
      </c>
      <c r="K97">
        <v>0</v>
      </c>
      <c r="L97">
        <v>0</v>
      </c>
      <c r="N97" t="s">
        <v>24</v>
      </c>
      <c r="O97" t="s">
        <v>34</v>
      </c>
      <c r="P97" t="s">
        <v>802</v>
      </c>
      <c r="Q97">
        <v>-33.459006199999997</v>
      </c>
      <c r="R97">
        <v>-70.703586900000005</v>
      </c>
      <c r="S97">
        <v>2020</v>
      </c>
      <c r="T97" t="s">
        <v>71</v>
      </c>
    </row>
    <row r="98" spans="1:20" x14ac:dyDescent="0.25">
      <c r="A98">
        <v>53</v>
      </c>
      <c r="B98" t="s">
        <v>921</v>
      </c>
      <c r="C98" s="1">
        <v>44264</v>
      </c>
      <c r="D98" t="s">
        <v>949</v>
      </c>
      <c r="E98" s="11">
        <v>12</v>
      </c>
      <c r="F98" t="s">
        <v>950</v>
      </c>
      <c r="G98">
        <v>46</v>
      </c>
      <c r="H98">
        <v>2147</v>
      </c>
      <c r="I98">
        <f t="shared" si="2"/>
        <v>0</v>
      </c>
      <c r="J98">
        <v>46.67</v>
      </c>
      <c r="K98">
        <v>0</v>
      </c>
      <c r="L98">
        <v>0</v>
      </c>
      <c r="N98" t="s">
        <v>24</v>
      </c>
      <c r="O98" t="s">
        <v>34</v>
      </c>
      <c r="P98" t="s">
        <v>802</v>
      </c>
      <c r="Q98">
        <v>-33.459006199999997</v>
      </c>
      <c r="R98">
        <v>-70.703586900000005</v>
      </c>
      <c r="S98">
        <v>2020</v>
      </c>
      <c r="T98" t="s">
        <v>71</v>
      </c>
    </row>
    <row r="99" spans="1:20" x14ac:dyDescent="0.25">
      <c r="A99">
        <v>56</v>
      </c>
      <c r="B99" t="s">
        <v>921</v>
      </c>
      <c r="C99" s="1">
        <v>44273</v>
      </c>
      <c r="D99" t="s">
        <v>888</v>
      </c>
      <c r="E99" s="11">
        <v>18</v>
      </c>
      <c r="F99" t="s">
        <v>944</v>
      </c>
      <c r="G99">
        <v>46</v>
      </c>
      <c r="H99">
        <v>2011</v>
      </c>
      <c r="I99">
        <f t="shared" si="2"/>
        <v>0</v>
      </c>
      <c r="J99">
        <v>43.72</v>
      </c>
      <c r="K99">
        <v>0</v>
      </c>
      <c r="L99">
        <v>0</v>
      </c>
      <c r="N99" t="s">
        <v>24</v>
      </c>
      <c r="O99" t="s">
        <v>34</v>
      </c>
      <c r="P99" t="s">
        <v>802</v>
      </c>
      <c r="Q99">
        <v>-33.459006199999997</v>
      </c>
      <c r="R99">
        <v>-70.703586900000005</v>
      </c>
      <c r="S99">
        <v>2020</v>
      </c>
      <c r="T99" t="s">
        <v>71</v>
      </c>
    </row>
    <row r="100" spans="1:20" x14ac:dyDescent="0.25">
      <c r="A100">
        <v>66</v>
      </c>
      <c r="B100" t="s">
        <v>921</v>
      </c>
      <c r="C100" s="1">
        <v>44294</v>
      </c>
      <c r="D100" t="s">
        <v>405</v>
      </c>
      <c r="E100" s="11">
        <v>7</v>
      </c>
      <c r="F100" t="s">
        <v>927</v>
      </c>
      <c r="G100">
        <v>46</v>
      </c>
      <c r="H100">
        <v>2171</v>
      </c>
      <c r="I100">
        <f t="shared" si="2"/>
        <v>0</v>
      </c>
      <c r="J100">
        <v>47.2</v>
      </c>
      <c r="K100">
        <v>0</v>
      </c>
      <c r="L100">
        <v>0</v>
      </c>
      <c r="N100" t="s">
        <v>24</v>
      </c>
      <c r="O100" t="s">
        <v>34</v>
      </c>
      <c r="P100" t="s">
        <v>802</v>
      </c>
      <c r="Q100">
        <v>-33.459006199999997</v>
      </c>
      <c r="R100">
        <v>-70.703586900000005</v>
      </c>
      <c r="S100">
        <v>2020</v>
      </c>
      <c r="T100" t="s">
        <v>71</v>
      </c>
    </row>
    <row r="101" spans="1:20" x14ac:dyDescent="0.25">
      <c r="A101">
        <v>67</v>
      </c>
      <c r="B101" t="s">
        <v>921</v>
      </c>
      <c r="C101" s="1">
        <v>44189</v>
      </c>
      <c r="D101" t="s">
        <v>925</v>
      </c>
      <c r="E101" s="11">
        <v>13</v>
      </c>
      <c r="F101" t="s">
        <v>926</v>
      </c>
      <c r="G101">
        <v>46</v>
      </c>
      <c r="H101">
        <v>2084</v>
      </c>
      <c r="I101">
        <f t="shared" si="2"/>
        <v>0</v>
      </c>
      <c r="J101">
        <v>45.3</v>
      </c>
      <c r="K101">
        <v>0</v>
      </c>
      <c r="L101">
        <v>0</v>
      </c>
      <c r="N101" t="s">
        <v>24</v>
      </c>
      <c r="O101" t="s">
        <v>34</v>
      </c>
      <c r="P101" t="s">
        <v>802</v>
      </c>
      <c r="Q101">
        <v>-33.459006000000002</v>
      </c>
      <c r="R101">
        <v>-70.703586999999999</v>
      </c>
      <c r="S101">
        <v>2020</v>
      </c>
      <c r="T101" t="s">
        <v>71</v>
      </c>
    </row>
    <row r="102" spans="1:20" x14ac:dyDescent="0.25">
      <c r="A102">
        <v>69</v>
      </c>
      <c r="B102" t="s">
        <v>921</v>
      </c>
      <c r="C102" s="1">
        <v>44188</v>
      </c>
      <c r="D102" t="s">
        <v>922</v>
      </c>
      <c r="E102" s="11">
        <v>10</v>
      </c>
      <c r="F102" t="s">
        <v>923</v>
      </c>
      <c r="G102">
        <v>46</v>
      </c>
      <c r="H102">
        <v>2161</v>
      </c>
      <c r="I102">
        <f t="shared" si="2"/>
        <v>0</v>
      </c>
      <c r="J102">
        <v>46.98</v>
      </c>
      <c r="K102">
        <v>0</v>
      </c>
      <c r="L102">
        <v>0</v>
      </c>
      <c r="N102" t="s">
        <v>24</v>
      </c>
      <c r="O102" t="s">
        <v>34</v>
      </c>
      <c r="P102" t="s">
        <v>802</v>
      </c>
      <c r="Q102">
        <v>-33.459006000000002</v>
      </c>
      <c r="R102">
        <v>-70.703586999999999</v>
      </c>
      <c r="S102">
        <v>2020</v>
      </c>
      <c r="T102" t="s">
        <v>71</v>
      </c>
    </row>
    <row r="103" spans="1:20" x14ac:dyDescent="0.25">
      <c r="A103">
        <v>70</v>
      </c>
      <c r="B103" t="s">
        <v>921</v>
      </c>
      <c r="C103" s="1">
        <v>44181</v>
      </c>
      <c r="D103" t="s">
        <v>919</v>
      </c>
      <c r="E103" s="11">
        <v>4</v>
      </c>
      <c r="F103" t="s">
        <v>920</v>
      </c>
      <c r="G103">
        <v>46</v>
      </c>
      <c r="H103">
        <v>2146</v>
      </c>
      <c r="I103">
        <f t="shared" si="2"/>
        <v>0</v>
      </c>
      <c r="J103">
        <v>46.65</v>
      </c>
      <c r="K103">
        <v>0</v>
      </c>
      <c r="L103">
        <v>0</v>
      </c>
      <c r="N103" t="s">
        <v>24</v>
      </c>
      <c r="O103" t="s">
        <v>34</v>
      </c>
      <c r="P103" t="s">
        <v>802</v>
      </c>
      <c r="Q103">
        <v>-33.459006000000002</v>
      </c>
      <c r="R103">
        <v>-70.703586999999999</v>
      </c>
      <c r="S103">
        <v>2020</v>
      </c>
      <c r="T103" t="s">
        <v>71</v>
      </c>
    </row>
    <row r="104" spans="1:20" x14ac:dyDescent="0.25">
      <c r="A104">
        <v>29</v>
      </c>
      <c r="B104" t="s">
        <v>921</v>
      </c>
      <c r="C104" s="1">
        <v>44244</v>
      </c>
      <c r="D104" t="s">
        <v>167</v>
      </c>
      <c r="E104" s="11">
        <v>22</v>
      </c>
      <c r="F104" t="s">
        <v>995</v>
      </c>
      <c r="G104">
        <v>47</v>
      </c>
      <c r="H104">
        <v>2017</v>
      </c>
      <c r="I104">
        <f t="shared" ref="I104:I131" si="3">+$B$4*K104+$B$5*L104</f>
        <v>0</v>
      </c>
      <c r="J104">
        <v>42.91</v>
      </c>
      <c r="K104">
        <v>0</v>
      </c>
      <c r="L104">
        <v>0</v>
      </c>
      <c r="N104" t="s">
        <v>24</v>
      </c>
      <c r="O104" t="s">
        <v>34</v>
      </c>
      <c r="P104" t="s">
        <v>802</v>
      </c>
      <c r="Q104">
        <v>-33.459006199999997</v>
      </c>
      <c r="R104">
        <v>-70.703586900000005</v>
      </c>
      <c r="S104">
        <v>2020</v>
      </c>
      <c r="T104" t="s">
        <v>71</v>
      </c>
    </row>
    <row r="105" spans="1:20" x14ac:dyDescent="0.25">
      <c r="A105">
        <v>35</v>
      </c>
      <c r="B105" t="s">
        <v>921</v>
      </c>
      <c r="C105" s="1">
        <v>44223</v>
      </c>
      <c r="D105" t="s">
        <v>983</v>
      </c>
      <c r="E105" s="11">
        <v>4</v>
      </c>
      <c r="F105" t="s">
        <v>984</v>
      </c>
      <c r="G105">
        <v>47</v>
      </c>
      <c r="H105">
        <v>2157</v>
      </c>
      <c r="I105">
        <f t="shared" si="3"/>
        <v>0</v>
      </c>
      <c r="J105">
        <v>45.89</v>
      </c>
      <c r="K105">
        <v>0</v>
      </c>
      <c r="L105">
        <v>0</v>
      </c>
      <c r="N105" t="s">
        <v>24</v>
      </c>
      <c r="O105" t="s">
        <v>34</v>
      </c>
      <c r="P105" t="s">
        <v>802</v>
      </c>
      <c r="Q105">
        <v>-33.459006199999997</v>
      </c>
      <c r="R105">
        <v>-70.703586900000005</v>
      </c>
      <c r="S105">
        <v>2020</v>
      </c>
      <c r="T105" t="s">
        <v>71</v>
      </c>
    </row>
    <row r="106" spans="1:20" x14ac:dyDescent="0.25">
      <c r="A106">
        <v>39</v>
      </c>
      <c r="B106" t="s">
        <v>921</v>
      </c>
      <c r="C106" s="1">
        <v>44239</v>
      </c>
      <c r="D106" t="s">
        <v>976</v>
      </c>
      <c r="E106" s="11">
        <v>20</v>
      </c>
      <c r="F106" t="s">
        <v>977</v>
      </c>
      <c r="G106">
        <v>47</v>
      </c>
      <c r="H106">
        <v>2147</v>
      </c>
      <c r="I106">
        <f t="shared" si="3"/>
        <v>0</v>
      </c>
      <c r="J106">
        <v>45.68</v>
      </c>
      <c r="K106">
        <v>0</v>
      </c>
      <c r="L106">
        <v>0</v>
      </c>
      <c r="N106" t="s">
        <v>24</v>
      </c>
      <c r="O106" t="s">
        <v>34</v>
      </c>
      <c r="P106" t="s">
        <v>802</v>
      </c>
      <c r="Q106">
        <v>-33.459006199999997</v>
      </c>
      <c r="R106">
        <v>-70.703586900000005</v>
      </c>
      <c r="S106">
        <v>2020</v>
      </c>
      <c r="T106" t="s">
        <v>71</v>
      </c>
    </row>
    <row r="107" spans="1:20" x14ac:dyDescent="0.25">
      <c r="A107">
        <v>42</v>
      </c>
      <c r="B107" t="s">
        <v>921</v>
      </c>
      <c r="C107" s="1">
        <v>44222</v>
      </c>
      <c r="D107" t="s">
        <v>971</v>
      </c>
      <c r="E107" s="11">
        <v>19</v>
      </c>
      <c r="F107" t="s">
        <v>972</v>
      </c>
      <c r="G107">
        <v>47</v>
      </c>
      <c r="H107">
        <v>2037</v>
      </c>
      <c r="I107">
        <f t="shared" si="3"/>
        <v>0</v>
      </c>
      <c r="J107">
        <v>43.34</v>
      </c>
      <c r="K107">
        <v>0</v>
      </c>
      <c r="L107">
        <v>0</v>
      </c>
      <c r="N107" t="s">
        <v>24</v>
      </c>
      <c r="O107" t="s">
        <v>34</v>
      </c>
      <c r="P107" t="s">
        <v>802</v>
      </c>
      <c r="Q107">
        <v>-33.459006199999997</v>
      </c>
      <c r="R107">
        <v>-70.703586900000005</v>
      </c>
      <c r="S107">
        <v>2020</v>
      </c>
      <c r="T107" t="s">
        <v>71</v>
      </c>
    </row>
    <row r="108" spans="1:20" x14ac:dyDescent="0.25">
      <c r="A108">
        <v>45</v>
      </c>
      <c r="B108" t="s">
        <v>921</v>
      </c>
      <c r="C108" s="1">
        <v>44214</v>
      </c>
      <c r="D108" t="s">
        <v>965</v>
      </c>
      <c r="E108" s="11">
        <v>23</v>
      </c>
      <c r="F108" t="s">
        <v>966</v>
      </c>
      <c r="G108">
        <v>47</v>
      </c>
      <c r="H108">
        <v>2137</v>
      </c>
      <c r="I108">
        <f t="shared" si="3"/>
        <v>0</v>
      </c>
      <c r="J108">
        <v>45.47</v>
      </c>
      <c r="K108">
        <v>0</v>
      </c>
      <c r="L108">
        <v>0</v>
      </c>
      <c r="N108" t="s">
        <v>24</v>
      </c>
      <c r="O108" t="s">
        <v>34</v>
      </c>
      <c r="P108" t="s">
        <v>802</v>
      </c>
      <c r="Q108">
        <v>-33.459006199999997</v>
      </c>
      <c r="R108">
        <v>-70.703586900000005</v>
      </c>
      <c r="S108">
        <v>2020</v>
      </c>
      <c r="T108" t="s">
        <v>71</v>
      </c>
    </row>
    <row r="109" spans="1:20" x14ac:dyDescent="0.25">
      <c r="A109">
        <v>46</v>
      </c>
      <c r="B109" t="s">
        <v>921</v>
      </c>
      <c r="C109" s="1">
        <v>44228</v>
      </c>
      <c r="D109" t="s">
        <v>963</v>
      </c>
      <c r="E109" s="11">
        <v>18</v>
      </c>
      <c r="F109" t="s">
        <v>964</v>
      </c>
      <c r="G109">
        <v>47</v>
      </c>
      <c r="H109">
        <v>2175</v>
      </c>
      <c r="I109">
        <f t="shared" si="3"/>
        <v>0</v>
      </c>
      <c r="J109">
        <v>46.28</v>
      </c>
      <c r="K109">
        <v>0</v>
      </c>
      <c r="L109">
        <v>0</v>
      </c>
      <c r="N109" t="s">
        <v>24</v>
      </c>
      <c r="O109" t="s">
        <v>34</v>
      </c>
      <c r="P109" t="s">
        <v>802</v>
      </c>
      <c r="Q109">
        <v>-33.459006199999997</v>
      </c>
      <c r="R109">
        <v>-70.703586900000005</v>
      </c>
      <c r="S109">
        <v>2020</v>
      </c>
      <c r="T109" t="s">
        <v>71</v>
      </c>
    </row>
    <row r="110" spans="1:20" x14ac:dyDescent="0.25">
      <c r="A110">
        <v>54</v>
      </c>
      <c r="B110" t="s">
        <v>921</v>
      </c>
      <c r="C110" s="1">
        <v>44211</v>
      </c>
      <c r="D110" t="s">
        <v>947</v>
      </c>
      <c r="E110" s="11">
        <v>17</v>
      </c>
      <c r="F110" t="s">
        <v>948</v>
      </c>
      <c r="G110">
        <v>47</v>
      </c>
      <c r="H110">
        <v>2079</v>
      </c>
      <c r="I110">
        <f t="shared" si="3"/>
        <v>0</v>
      </c>
      <c r="J110">
        <v>44.23</v>
      </c>
      <c r="K110">
        <v>0</v>
      </c>
      <c r="L110">
        <v>0</v>
      </c>
      <c r="N110" t="s">
        <v>24</v>
      </c>
      <c r="O110" t="s">
        <v>34</v>
      </c>
      <c r="P110" t="s">
        <v>802</v>
      </c>
      <c r="Q110">
        <v>-33.459006199999997</v>
      </c>
      <c r="R110">
        <v>-70.703586900000005</v>
      </c>
      <c r="S110">
        <v>2020</v>
      </c>
      <c r="T110" t="s">
        <v>71</v>
      </c>
    </row>
    <row r="111" spans="1:20" x14ac:dyDescent="0.25">
      <c r="A111">
        <v>60</v>
      </c>
      <c r="B111" t="s">
        <v>921</v>
      </c>
      <c r="C111" s="1">
        <v>44253</v>
      </c>
      <c r="D111" t="s">
        <v>936</v>
      </c>
      <c r="E111" s="11">
        <v>17</v>
      </c>
      <c r="F111" t="s">
        <v>937</v>
      </c>
      <c r="G111">
        <v>47</v>
      </c>
      <c r="H111">
        <v>2047</v>
      </c>
      <c r="I111">
        <f t="shared" si="3"/>
        <v>0</v>
      </c>
      <c r="J111">
        <v>43.55</v>
      </c>
      <c r="K111">
        <v>0</v>
      </c>
      <c r="L111">
        <v>0</v>
      </c>
      <c r="N111" t="s">
        <v>24</v>
      </c>
      <c r="O111" t="s">
        <v>34</v>
      </c>
      <c r="P111" t="s">
        <v>802</v>
      </c>
      <c r="Q111">
        <v>-33.459006199999997</v>
      </c>
      <c r="R111">
        <v>-70.703586900000005</v>
      </c>
      <c r="S111">
        <v>2020</v>
      </c>
      <c r="T111" t="s">
        <v>71</v>
      </c>
    </row>
    <row r="112" spans="1:20" x14ac:dyDescent="0.25">
      <c r="A112">
        <v>63</v>
      </c>
      <c r="B112" t="s">
        <v>921</v>
      </c>
      <c r="C112" s="1">
        <v>44222</v>
      </c>
      <c r="D112" t="s">
        <v>932</v>
      </c>
      <c r="E112" s="11">
        <v>2</v>
      </c>
      <c r="F112" t="s">
        <v>933</v>
      </c>
      <c r="G112">
        <v>47</v>
      </c>
      <c r="H112">
        <v>2231</v>
      </c>
      <c r="I112">
        <f t="shared" si="3"/>
        <v>0</v>
      </c>
      <c r="J112">
        <v>47.47</v>
      </c>
      <c r="K112">
        <v>0</v>
      </c>
      <c r="L112">
        <v>0</v>
      </c>
      <c r="N112" t="s">
        <v>24</v>
      </c>
      <c r="O112" t="s">
        <v>34</v>
      </c>
      <c r="P112" t="s">
        <v>802</v>
      </c>
      <c r="Q112">
        <v>-33.459006199999997</v>
      </c>
      <c r="R112">
        <v>-70.703586900000005</v>
      </c>
      <c r="S112">
        <v>2020</v>
      </c>
      <c r="T112" t="s">
        <v>71</v>
      </c>
    </row>
    <row r="113" spans="1:20" x14ac:dyDescent="0.25">
      <c r="A113">
        <v>64</v>
      </c>
      <c r="B113" t="s">
        <v>921</v>
      </c>
      <c r="C113" s="1">
        <v>44204</v>
      </c>
      <c r="D113" t="s">
        <v>884</v>
      </c>
      <c r="E113" s="11">
        <v>12</v>
      </c>
      <c r="F113" t="s">
        <v>931</v>
      </c>
      <c r="G113">
        <v>47</v>
      </c>
      <c r="H113">
        <v>2075</v>
      </c>
      <c r="I113">
        <f t="shared" si="3"/>
        <v>0</v>
      </c>
      <c r="J113">
        <v>44.15</v>
      </c>
      <c r="K113">
        <v>0</v>
      </c>
      <c r="L113">
        <v>0</v>
      </c>
      <c r="N113" t="s">
        <v>24</v>
      </c>
      <c r="O113" t="s">
        <v>34</v>
      </c>
      <c r="P113" t="s">
        <v>802</v>
      </c>
      <c r="Q113">
        <v>-33.459006199999997</v>
      </c>
      <c r="R113">
        <v>-70.703586900000005</v>
      </c>
      <c r="S113">
        <v>2020</v>
      </c>
      <c r="T113" t="s">
        <v>71</v>
      </c>
    </row>
    <row r="114" spans="1:20" x14ac:dyDescent="0.25">
      <c r="A114">
        <v>36</v>
      </c>
      <c r="B114" t="s">
        <v>921</v>
      </c>
      <c r="C114" s="1">
        <v>44223</v>
      </c>
      <c r="D114" t="s">
        <v>276</v>
      </c>
      <c r="E114" s="11">
        <v>18</v>
      </c>
      <c r="F114" t="s">
        <v>982</v>
      </c>
      <c r="G114">
        <v>50</v>
      </c>
      <c r="H114">
        <v>2294</v>
      </c>
      <c r="I114">
        <f t="shared" si="3"/>
        <v>0</v>
      </c>
      <c r="J114">
        <v>45.88</v>
      </c>
      <c r="K114">
        <v>0</v>
      </c>
      <c r="L114">
        <v>0</v>
      </c>
      <c r="N114" t="s">
        <v>24</v>
      </c>
      <c r="O114" t="s">
        <v>34</v>
      </c>
      <c r="P114" t="s">
        <v>802</v>
      </c>
      <c r="Q114">
        <v>-33.459006199999997</v>
      </c>
      <c r="R114">
        <v>-70.703586900000005</v>
      </c>
      <c r="S114">
        <v>2020</v>
      </c>
      <c r="T114" t="s">
        <v>71</v>
      </c>
    </row>
    <row r="115" spans="1:20" x14ac:dyDescent="0.25">
      <c r="A115">
        <v>38</v>
      </c>
      <c r="B115" t="s">
        <v>921</v>
      </c>
      <c r="C115" s="1">
        <v>44236</v>
      </c>
      <c r="D115" t="s">
        <v>978</v>
      </c>
      <c r="E115" s="11">
        <v>20</v>
      </c>
      <c r="F115" t="s">
        <v>979</v>
      </c>
      <c r="G115">
        <v>50</v>
      </c>
      <c r="H115">
        <v>2243</v>
      </c>
      <c r="I115">
        <f t="shared" si="3"/>
        <v>0</v>
      </c>
      <c r="J115">
        <v>44.86</v>
      </c>
      <c r="K115">
        <v>0</v>
      </c>
      <c r="L115">
        <v>0</v>
      </c>
      <c r="N115" t="s">
        <v>24</v>
      </c>
      <c r="O115" t="s">
        <v>34</v>
      </c>
      <c r="P115" t="s">
        <v>802</v>
      </c>
      <c r="Q115">
        <v>-33.459006199999997</v>
      </c>
      <c r="R115">
        <v>-70.703586900000005</v>
      </c>
      <c r="S115">
        <v>2020</v>
      </c>
      <c r="T115" t="s">
        <v>71</v>
      </c>
    </row>
    <row r="116" spans="1:20" x14ac:dyDescent="0.25">
      <c r="A116">
        <v>40</v>
      </c>
      <c r="B116" t="s">
        <v>921</v>
      </c>
      <c r="C116" s="1">
        <v>44216</v>
      </c>
      <c r="D116" t="s">
        <v>730</v>
      </c>
      <c r="E116" s="11">
        <v>12</v>
      </c>
      <c r="F116" t="s">
        <v>975</v>
      </c>
      <c r="G116">
        <v>50</v>
      </c>
      <c r="H116">
        <v>2321</v>
      </c>
      <c r="I116">
        <f t="shared" si="3"/>
        <v>0</v>
      </c>
      <c r="J116">
        <v>46.42</v>
      </c>
      <c r="K116">
        <v>0</v>
      </c>
      <c r="L116">
        <v>0</v>
      </c>
      <c r="N116" t="s">
        <v>24</v>
      </c>
      <c r="O116" t="s">
        <v>34</v>
      </c>
      <c r="P116" t="s">
        <v>802</v>
      </c>
      <c r="Q116">
        <v>-33.459006199999997</v>
      </c>
      <c r="R116">
        <v>-70.703586900000005</v>
      </c>
      <c r="S116">
        <v>2020</v>
      </c>
      <c r="T116" t="s">
        <v>71</v>
      </c>
    </row>
    <row r="117" spans="1:20" x14ac:dyDescent="0.25">
      <c r="A117">
        <v>41</v>
      </c>
      <c r="B117" t="s">
        <v>921</v>
      </c>
      <c r="C117" s="1">
        <v>44245</v>
      </c>
      <c r="D117" t="s">
        <v>973</v>
      </c>
      <c r="E117" s="11">
        <v>15</v>
      </c>
      <c r="F117" t="s">
        <v>974</v>
      </c>
      <c r="G117">
        <v>50</v>
      </c>
      <c r="H117">
        <v>2257</v>
      </c>
      <c r="I117">
        <f t="shared" si="3"/>
        <v>0</v>
      </c>
      <c r="J117">
        <v>45.14</v>
      </c>
      <c r="K117">
        <v>0</v>
      </c>
      <c r="L117">
        <v>0</v>
      </c>
      <c r="N117" t="s">
        <v>24</v>
      </c>
      <c r="O117" t="s">
        <v>34</v>
      </c>
      <c r="P117" t="s">
        <v>802</v>
      </c>
      <c r="Q117">
        <v>-33.459006199999997</v>
      </c>
      <c r="R117">
        <v>-70.703586900000005</v>
      </c>
      <c r="S117">
        <v>2020</v>
      </c>
      <c r="T117" t="s">
        <v>71</v>
      </c>
    </row>
    <row r="118" spans="1:20" x14ac:dyDescent="0.25">
      <c r="A118">
        <v>43</v>
      </c>
      <c r="B118" t="s">
        <v>921</v>
      </c>
      <c r="C118" s="1">
        <v>44230</v>
      </c>
      <c r="D118" t="s">
        <v>969</v>
      </c>
      <c r="E118" s="11">
        <v>2</v>
      </c>
      <c r="F118" t="s">
        <v>970</v>
      </c>
      <c r="G118">
        <v>50</v>
      </c>
      <c r="H118">
        <v>2280</v>
      </c>
      <c r="I118">
        <f t="shared" si="3"/>
        <v>0</v>
      </c>
      <c r="J118">
        <v>45.6</v>
      </c>
      <c r="K118">
        <v>0</v>
      </c>
      <c r="L118">
        <v>0</v>
      </c>
      <c r="N118" t="s">
        <v>24</v>
      </c>
      <c r="O118" t="s">
        <v>34</v>
      </c>
      <c r="P118" t="s">
        <v>802</v>
      </c>
      <c r="Q118">
        <v>-33.459006199999997</v>
      </c>
      <c r="R118">
        <v>-70.703586900000005</v>
      </c>
      <c r="S118">
        <v>2020</v>
      </c>
      <c r="T118" t="s">
        <v>71</v>
      </c>
    </row>
    <row r="119" spans="1:20" x14ac:dyDescent="0.25">
      <c r="A119">
        <v>49</v>
      </c>
      <c r="B119" t="s">
        <v>921</v>
      </c>
      <c r="C119" s="1">
        <v>44210</v>
      </c>
      <c r="D119" t="s">
        <v>957</v>
      </c>
      <c r="E119" s="11">
        <v>17</v>
      </c>
      <c r="F119" t="s">
        <v>958</v>
      </c>
      <c r="G119">
        <v>50</v>
      </c>
      <c r="H119">
        <v>2107</v>
      </c>
      <c r="I119">
        <f t="shared" si="3"/>
        <v>0</v>
      </c>
      <c r="J119">
        <v>42.14</v>
      </c>
      <c r="K119">
        <v>0</v>
      </c>
      <c r="L119">
        <v>0</v>
      </c>
      <c r="N119" t="s">
        <v>24</v>
      </c>
      <c r="O119" t="s">
        <v>34</v>
      </c>
      <c r="P119" t="s">
        <v>802</v>
      </c>
      <c r="Q119">
        <v>-33.459006199999997</v>
      </c>
      <c r="R119">
        <v>-70.703586900000005</v>
      </c>
      <c r="S119">
        <v>2020</v>
      </c>
      <c r="T119" t="s">
        <v>71</v>
      </c>
    </row>
    <row r="120" spans="1:20" x14ac:dyDescent="0.25">
      <c r="A120">
        <v>52</v>
      </c>
      <c r="B120" t="s">
        <v>921</v>
      </c>
      <c r="C120" s="1">
        <v>44294</v>
      </c>
      <c r="D120" t="s">
        <v>951</v>
      </c>
      <c r="E120" s="11">
        <v>8</v>
      </c>
      <c r="F120" t="s">
        <v>952</v>
      </c>
      <c r="G120">
        <v>50</v>
      </c>
      <c r="H120">
        <v>2301</v>
      </c>
      <c r="I120">
        <f t="shared" si="3"/>
        <v>0</v>
      </c>
      <c r="J120">
        <v>46.02</v>
      </c>
      <c r="K120">
        <v>0</v>
      </c>
      <c r="L120">
        <v>0</v>
      </c>
      <c r="N120" t="s">
        <v>24</v>
      </c>
      <c r="O120" t="s">
        <v>34</v>
      </c>
      <c r="P120" t="s">
        <v>802</v>
      </c>
      <c r="Q120">
        <v>-33.459006199999997</v>
      </c>
      <c r="R120">
        <v>-70.703586900000005</v>
      </c>
      <c r="S120">
        <v>2020</v>
      </c>
      <c r="T120" t="s">
        <v>71</v>
      </c>
    </row>
    <row r="121" spans="1:20" x14ac:dyDescent="0.25">
      <c r="A121">
        <v>68</v>
      </c>
      <c r="B121" t="s">
        <v>921</v>
      </c>
      <c r="C121" s="1">
        <v>44175</v>
      </c>
      <c r="D121" t="s">
        <v>594</v>
      </c>
      <c r="E121" s="11">
        <v>16</v>
      </c>
      <c r="F121" t="s">
        <v>924</v>
      </c>
      <c r="G121">
        <v>50</v>
      </c>
      <c r="H121">
        <v>2299</v>
      </c>
      <c r="I121">
        <f t="shared" si="3"/>
        <v>0</v>
      </c>
      <c r="J121">
        <v>45.98</v>
      </c>
      <c r="K121">
        <v>0</v>
      </c>
      <c r="L121">
        <v>0</v>
      </c>
      <c r="N121" t="s">
        <v>24</v>
      </c>
      <c r="O121" t="s">
        <v>34</v>
      </c>
      <c r="P121" t="s">
        <v>802</v>
      </c>
      <c r="Q121">
        <v>-33.459006000000002</v>
      </c>
      <c r="R121">
        <v>-70.703586999999999</v>
      </c>
      <c r="S121">
        <v>2020</v>
      </c>
      <c r="T121" t="s">
        <v>71</v>
      </c>
    </row>
    <row r="122" spans="1:20" x14ac:dyDescent="0.25">
      <c r="A122">
        <v>16</v>
      </c>
      <c r="B122" t="s">
        <v>1024</v>
      </c>
      <c r="C122" s="1">
        <v>44302</v>
      </c>
      <c r="D122" t="s">
        <v>1022</v>
      </c>
      <c r="E122" s="11">
        <v>2</v>
      </c>
      <c r="F122" t="s">
        <v>1023</v>
      </c>
      <c r="G122">
        <v>50</v>
      </c>
      <c r="H122">
        <v>2590</v>
      </c>
      <c r="I122">
        <f t="shared" si="3"/>
        <v>360</v>
      </c>
      <c r="J122">
        <v>51.8</v>
      </c>
      <c r="K122">
        <v>1</v>
      </c>
      <c r="L122">
        <v>1</v>
      </c>
      <c r="N122" t="s">
        <v>24</v>
      </c>
      <c r="O122" t="s">
        <v>34</v>
      </c>
      <c r="P122" t="s">
        <v>802</v>
      </c>
      <c r="Q122">
        <v>-33.459611000000002</v>
      </c>
      <c r="R122">
        <v>-70.702194000000006</v>
      </c>
      <c r="S122">
        <v>2017</v>
      </c>
      <c r="T122" t="s">
        <v>37</v>
      </c>
    </row>
    <row r="123" spans="1:20" x14ac:dyDescent="0.25">
      <c r="A123">
        <v>27</v>
      </c>
      <c r="B123" t="s">
        <v>1000</v>
      </c>
      <c r="C123" s="1">
        <v>44251</v>
      </c>
      <c r="D123" t="s">
        <v>998</v>
      </c>
      <c r="E123" s="11">
        <v>15</v>
      </c>
      <c r="F123" t="s">
        <v>999</v>
      </c>
      <c r="G123">
        <v>45</v>
      </c>
      <c r="H123">
        <v>2514</v>
      </c>
      <c r="I123">
        <f t="shared" si="3"/>
        <v>0</v>
      </c>
      <c r="J123">
        <v>55.87</v>
      </c>
      <c r="K123">
        <v>0</v>
      </c>
      <c r="L123">
        <v>0</v>
      </c>
      <c r="N123" t="s">
        <v>24</v>
      </c>
      <c r="O123" t="s">
        <v>34</v>
      </c>
      <c r="P123" t="s">
        <v>802</v>
      </c>
      <c r="Q123">
        <v>-33.459628000000002</v>
      </c>
      <c r="R123">
        <v>-70.703314000000006</v>
      </c>
      <c r="S123">
        <v>2014</v>
      </c>
      <c r="T123" t="s">
        <v>37</v>
      </c>
    </row>
    <row r="124" spans="1:20" x14ac:dyDescent="0.25">
      <c r="A124">
        <v>26</v>
      </c>
      <c r="B124" t="s">
        <v>1000</v>
      </c>
      <c r="C124" s="1">
        <v>44280</v>
      </c>
      <c r="D124" t="s">
        <v>1001</v>
      </c>
      <c r="E124" s="11">
        <v>19</v>
      </c>
      <c r="F124" t="s">
        <v>1002</v>
      </c>
      <c r="G124">
        <v>56</v>
      </c>
      <c r="H124">
        <v>2225</v>
      </c>
      <c r="I124">
        <f t="shared" si="3"/>
        <v>0</v>
      </c>
      <c r="J124">
        <v>39.729999999999997</v>
      </c>
      <c r="K124">
        <v>0</v>
      </c>
      <c r="L124">
        <v>0</v>
      </c>
      <c r="N124" t="s">
        <v>24</v>
      </c>
      <c r="O124" t="s">
        <v>34</v>
      </c>
      <c r="P124" t="s">
        <v>802</v>
      </c>
      <c r="Q124">
        <v>-33.459628000000002</v>
      </c>
      <c r="R124">
        <v>-70.703314000000006</v>
      </c>
      <c r="S124">
        <v>2014</v>
      </c>
      <c r="T124" t="s">
        <v>37</v>
      </c>
    </row>
    <row r="125" spans="1:20" x14ac:dyDescent="0.25">
      <c r="A125">
        <v>25</v>
      </c>
      <c r="B125" t="s">
        <v>1000</v>
      </c>
      <c r="C125" s="1">
        <v>44210</v>
      </c>
      <c r="D125" t="s">
        <v>1003</v>
      </c>
      <c r="E125" s="11">
        <v>14</v>
      </c>
      <c r="F125" t="s">
        <v>1004</v>
      </c>
      <c r="G125">
        <v>58</v>
      </c>
      <c r="H125">
        <v>2053</v>
      </c>
      <c r="I125">
        <f t="shared" si="3"/>
        <v>300</v>
      </c>
      <c r="J125">
        <v>35.4</v>
      </c>
      <c r="K125">
        <v>1</v>
      </c>
      <c r="L125">
        <v>0</v>
      </c>
      <c r="N125" t="s">
        <v>24</v>
      </c>
      <c r="O125" t="s">
        <v>34</v>
      </c>
      <c r="P125" t="s">
        <v>802</v>
      </c>
      <c r="Q125">
        <v>-33.459628000000002</v>
      </c>
      <c r="R125">
        <v>-70.703314000000006</v>
      </c>
      <c r="S125">
        <v>2017</v>
      </c>
      <c r="T125" t="s">
        <v>37</v>
      </c>
    </row>
    <row r="126" spans="1:20" x14ac:dyDescent="0.25">
      <c r="A126">
        <v>112</v>
      </c>
      <c r="B126" t="s">
        <v>835</v>
      </c>
      <c r="C126" s="1">
        <v>44231</v>
      </c>
      <c r="D126" t="s">
        <v>833</v>
      </c>
      <c r="E126" s="11">
        <v>27</v>
      </c>
      <c r="F126" t="s">
        <v>834</v>
      </c>
      <c r="G126">
        <v>32</v>
      </c>
      <c r="H126">
        <v>2200</v>
      </c>
      <c r="I126">
        <f t="shared" si="3"/>
        <v>0</v>
      </c>
      <c r="J126">
        <v>68.75</v>
      </c>
      <c r="K126">
        <v>0</v>
      </c>
      <c r="L126">
        <v>0</v>
      </c>
      <c r="N126" t="s">
        <v>24</v>
      </c>
      <c r="O126" t="s">
        <v>34</v>
      </c>
      <c r="P126" t="s">
        <v>802</v>
      </c>
      <c r="Q126">
        <v>-33.455379200000003</v>
      </c>
      <c r="R126">
        <v>-70.701421600000003</v>
      </c>
      <c r="S126">
        <v>2017</v>
      </c>
      <c r="T126" t="s">
        <v>37</v>
      </c>
    </row>
    <row r="127" spans="1:20" x14ac:dyDescent="0.25">
      <c r="A127">
        <v>110</v>
      </c>
      <c r="B127" t="s">
        <v>835</v>
      </c>
      <c r="C127" s="1">
        <v>44221</v>
      </c>
      <c r="D127" t="s">
        <v>838</v>
      </c>
      <c r="E127" s="11">
        <v>14</v>
      </c>
      <c r="F127" t="s">
        <v>839</v>
      </c>
      <c r="G127">
        <v>33</v>
      </c>
      <c r="H127">
        <v>2570</v>
      </c>
      <c r="I127">
        <f t="shared" si="3"/>
        <v>360</v>
      </c>
      <c r="J127">
        <v>77.88</v>
      </c>
      <c r="K127">
        <v>1</v>
      </c>
      <c r="L127">
        <v>1</v>
      </c>
      <c r="N127" t="s">
        <v>24</v>
      </c>
      <c r="O127" t="s">
        <v>34</v>
      </c>
      <c r="P127" t="s">
        <v>802</v>
      </c>
      <c r="Q127">
        <v>-33.455379200000003</v>
      </c>
      <c r="R127">
        <v>-70.701421600000003</v>
      </c>
      <c r="S127">
        <v>2017</v>
      </c>
      <c r="T127" t="s">
        <v>37</v>
      </c>
    </row>
    <row r="128" spans="1:20" x14ac:dyDescent="0.25">
      <c r="A128">
        <v>111</v>
      </c>
      <c r="B128" t="s">
        <v>835</v>
      </c>
      <c r="C128" s="1">
        <v>44203</v>
      </c>
      <c r="D128" t="s">
        <v>836</v>
      </c>
      <c r="E128" s="11">
        <v>16</v>
      </c>
      <c r="F128" t="s">
        <v>837</v>
      </c>
      <c r="G128">
        <v>33</v>
      </c>
      <c r="H128">
        <v>2690</v>
      </c>
      <c r="I128">
        <f t="shared" si="3"/>
        <v>360</v>
      </c>
      <c r="J128">
        <v>81.52</v>
      </c>
      <c r="K128">
        <v>1</v>
      </c>
      <c r="L128">
        <v>1</v>
      </c>
      <c r="N128" t="s">
        <v>24</v>
      </c>
      <c r="O128" t="s">
        <v>34</v>
      </c>
      <c r="P128" t="s">
        <v>802</v>
      </c>
      <c r="Q128">
        <v>-33.455379200000003</v>
      </c>
      <c r="R128">
        <v>-70.701421600000003</v>
      </c>
      <c r="S128">
        <v>2017</v>
      </c>
      <c r="T128" t="s">
        <v>37</v>
      </c>
    </row>
    <row r="129" spans="1:20" x14ac:dyDescent="0.25">
      <c r="A129">
        <v>109</v>
      </c>
      <c r="B129" t="s">
        <v>835</v>
      </c>
      <c r="C129" s="1">
        <v>44204</v>
      </c>
      <c r="D129" t="s">
        <v>134</v>
      </c>
      <c r="E129" s="11">
        <v>5</v>
      </c>
      <c r="F129" t="s">
        <v>840</v>
      </c>
      <c r="G129">
        <v>34</v>
      </c>
      <c r="H129">
        <v>2200</v>
      </c>
      <c r="I129">
        <f t="shared" si="3"/>
        <v>0</v>
      </c>
      <c r="J129">
        <v>64.709999999999994</v>
      </c>
      <c r="K129">
        <v>0</v>
      </c>
      <c r="L129">
        <v>0</v>
      </c>
      <c r="N129" t="s">
        <v>24</v>
      </c>
      <c r="O129" t="s">
        <v>34</v>
      </c>
      <c r="P129" t="s">
        <v>802</v>
      </c>
      <c r="Q129">
        <v>-33.455379200000003</v>
      </c>
      <c r="R129">
        <v>-70.701421600000003</v>
      </c>
      <c r="S129">
        <v>2017</v>
      </c>
      <c r="T129" t="s">
        <v>37</v>
      </c>
    </row>
    <row r="130" spans="1:20" x14ac:dyDescent="0.25">
      <c r="A130">
        <v>17</v>
      </c>
      <c r="B130" t="s">
        <v>1021</v>
      </c>
      <c r="C130" s="1">
        <v>44286</v>
      </c>
      <c r="D130" t="s">
        <v>1019</v>
      </c>
      <c r="E130" s="11">
        <v>4</v>
      </c>
      <c r="F130" t="s">
        <v>1020</v>
      </c>
      <c r="G130">
        <v>64</v>
      </c>
      <c r="H130">
        <v>2167</v>
      </c>
      <c r="I130">
        <f t="shared" si="3"/>
        <v>0</v>
      </c>
      <c r="J130">
        <v>33.86</v>
      </c>
      <c r="K130">
        <v>0</v>
      </c>
      <c r="L130">
        <v>0</v>
      </c>
      <c r="N130" t="s">
        <v>24</v>
      </c>
      <c r="O130" t="s">
        <v>34</v>
      </c>
      <c r="P130" t="s">
        <v>802</v>
      </c>
      <c r="Q130">
        <v>-33.462279000000002</v>
      </c>
      <c r="R130">
        <v>-70.702293999999995</v>
      </c>
      <c r="S130">
        <v>1968</v>
      </c>
      <c r="T130" t="s">
        <v>37</v>
      </c>
    </row>
    <row r="131" spans="1:20" x14ac:dyDescent="0.25">
      <c r="A131">
        <v>122</v>
      </c>
      <c r="B131" t="s">
        <v>809</v>
      </c>
      <c r="C131" s="1">
        <v>44237</v>
      </c>
      <c r="D131" t="s">
        <v>807</v>
      </c>
      <c r="E131" s="11">
        <v>6</v>
      </c>
      <c r="F131" t="s">
        <v>808</v>
      </c>
      <c r="G131">
        <v>46</v>
      </c>
      <c r="H131">
        <v>2180</v>
      </c>
      <c r="I131">
        <f t="shared" si="3"/>
        <v>0</v>
      </c>
      <c r="J131">
        <v>47.39</v>
      </c>
      <c r="K131">
        <v>0</v>
      </c>
      <c r="L131">
        <v>0</v>
      </c>
      <c r="N131" t="s">
        <v>24</v>
      </c>
      <c r="O131" t="s">
        <v>34</v>
      </c>
      <c r="P131" t="s">
        <v>802</v>
      </c>
      <c r="Q131">
        <v>-33.459311399999997</v>
      </c>
      <c r="R131">
        <v>-70.705291000000003</v>
      </c>
      <c r="S131">
        <v>2020</v>
      </c>
      <c r="T131" t="s">
        <v>71</v>
      </c>
    </row>
  </sheetData>
  <sortState xmlns:xlrd2="http://schemas.microsoft.com/office/spreadsheetml/2017/richdata2" ref="A8:T131">
    <sortCondition ref="G7:G131"/>
  </sortState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4C09F-8F7F-43A0-B1F5-3E6C78A9BBBB}">
  <dimension ref="A1:T141"/>
  <sheetViews>
    <sheetView tabSelected="1" showOutlineSymbols="0" showWhiteSpace="0" zoomScale="75" zoomScaleNormal="70" workbookViewId="0">
      <selection activeCell="R8" sqref="R8:R141"/>
    </sheetView>
  </sheetViews>
  <sheetFormatPr baseColWidth="10" defaultColWidth="8.796875" defaultRowHeight="13.8" x14ac:dyDescent="0.25"/>
  <cols>
    <col min="1" max="1" width="12.19921875" bestFit="1" customWidth="1"/>
    <col min="2" max="2" width="28.69921875" bestFit="1" customWidth="1"/>
    <col min="3" max="3" width="12.19921875" bestFit="1" customWidth="1"/>
    <col min="4" max="4" width="20.796875" bestFit="1" customWidth="1"/>
    <col min="5" max="5" width="8.796875" bestFit="1" customWidth="1"/>
    <col min="6" max="6" width="11" bestFit="1" customWidth="1"/>
    <col min="7" max="7" width="9.69921875" bestFit="1" customWidth="1"/>
    <col min="8" max="8" width="10.796875" bestFit="1" customWidth="1"/>
    <col min="9" max="9" width="7.69921875" bestFit="1" customWidth="1"/>
    <col min="10" max="10" width="11" bestFit="1" customWidth="1"/>
    <col min="11" max="12" width="4.296875" bestFit="1" customWidth="1"/>
    <col min="13" max="13" width="8.796875" bestFit="1" customWidth="1"/>
    <col min="14" max="14" width="9.796875" bestFit="1" customWidth="1"/>
    <col min="16" max="16" width="11" bestFit="1" customWidth="1"/>
    <col min="17" max="17" width="9.796875" bestFit="1" customWidth="1"/>
    <col min="18" max="18" width="8.796875" bestFit="1" customWidth="1"/>
    <col min="19" max="19" width="11" bestFit="1" customWidth="1"/>
    <col min="20" max="20" width="15.296875" bestFit="1" customWidth="1"/>
  </cols>
  <sheetData>
    <row r="1" spans="1:20" x14ac:dyDescent="0.25">
      <c r="A1" t="s">
        <v>1352</v>
      </c>
    </row>
    <row r="2" spans="1:20" x14ac:dyDescent="0.25">
      <c r="A2" t="s">
        <v>800</v>
      </c>
    </row>
    <row r="4" spans="1:20" x14ac:dyDescent="0.25">
      <c r="A4" t="s">
        <v>0</v>
      </c>
      <c r="B4">
        <v>350</v>
      </c>
    </row>
    <row r="5" spans="1:20" x14ac:dyDescent="0.25">
      <c r="A5" t="s">
        <v>1</v>
      </c>
      <c r="B5">
        <v>70</v>
      </c>
    </row>
    <row r="7" spans="1:20" x14ac:dyDescent="0.25">
      <c r="A7" t="s">
        <v>2</v>
      </c>
      <c r="B7" t="s">
        <v>3</v>
      </c>
      <c r="C7" t="s">
        <v>4</v>
      </c>
      <c r="D7" t="s">
        <v>24</v>
      </c>
      <c r="E7" t="s">
        <v>2620</v>
      </c>
      <c r="F7" t="s">
        <v>17</v>
      </c>
      <c r="G7" t="s">
        <v>7</v>
      </c>
      <c r="H7" t="s">
        <v>8</v>
      </c>
      <c r="I7" t="s">
        <v>2621</v>
      </c>
      <c r="J7" t="s">
        <v>2618</v>
      </c>
      <c r="K7" t="s">
        <v>13</v>
      </c>
      <c r="L7" t="s">
        <v>14</v>
      </c>
      <c r="M7" t="s">
        <v>15</v>
      </c>
      <c r="N7" t="s">
        <v>16</v>
      </c>
      <c r="P7" t="s">
        <v>18</v>
      </c>
      <c r="Q7" t="s">
        <v>19</v>
      </c>
      <c r="R7" t="s">
        <v>20</v>
      </c>
      <c r="S7" t="s">
        <v>23</v>
      </c>
      <c r="T7" t="s">
        <v>26</v>
      </c>
    </row>
    <row r="8" spans="1:20" x14ac:dyDescent="0.25">
      <c r="A8">
        <v>31</v>
      </c>
      <c r="B8" t="s">
        <v>1280</v>
      </c>
      <c r="C8" s="1">
        <v>44299</v>
      </c>
      <c r="D8" t="s">
        <v>1278</v>
      </c>
      <c r="E8">
        <v>4</v>
      </c>
      <c r="F8" t="s">
        <v>1279</v>
      </c>
      <c r="G8">
        <v>57</v>
      </c>
      <c r="H8">
        <v>2054</v>
      </c>
      <c r="I8">
        <f t="shared" ref="I8:I39" si="0">+$B$4*K8+$B$5*L8</f>
        <v>0</v>
      </c>
      <c r="J8">
        <v>36.04</v>
      </c>
      <c r="K8">
        <v>0</v>
      </c>
      <c r="L8">
        <v>0</v>
      </c>
      <c r="M8">
        <v>27055</v>
      </c>
      <c r="N8">
        <v>39677</v>
      </c>
      <c r="P8" t="s">
        <v>24</v>
      </c>
      <c r="Q8" t="s">
        <v>34</v>
      </c>
      <c r="R8" t="s">
        <v>1056</v>
      </c>
      <c r="S8">
        <v>1970</v>
      </c>
      <c r="T8" t="s">
        <v>37</v>
      </c>
    </row>
    <row r="9" spans="1:20" x14ac:dyDescent="0.25">
      <c r="A9">
        <v>32</v>
      </c>
      <c r="B9" t="s">
        <v>1277</v>
      </c>
      <c r="C9" s="1">
        <v>44186</v>
      </c>
      <c r="D9" t="s">
        <v>1275</v>
      </c>
      <c r="E9">
        <v>1</v>
      </c>
      <c r="F9" t="s">
        <v>1276</v>
      </c>
      <c r="G9">
        <v>56</v>
      </c>
      <c r="H9">
        <v>2093</v>
      </c>
      <c r="I9">
        <f t="shared" si="0"/>
        <v>0</v>
      </c>
      <c r="J9">
        <v>37.380000000000003</v>
      </c>
      <c r="K9">
        <v>0</v>
      </c>
      <c r="L9">
        <v>0</v>
      </c>
      <c r="M9">
        <v>80472</v>
      </c>
      <c r="N9">
        <v>113482</v>
      </c>
      <c r="P9" t="s">
        <v>24</v>
      </c>
      <c r="Q9" t="s">
        <v>34</v>
      </c>
      <c r="R9" t="s">
        <v>1056</v>
      </c>
      <c r="S9">
        <v>1970</v>
      </c>
      <c r="T9" t="s">
        <v>37</v>
      </c>
    </row>
    <row r="10" spans="1:20" x14ac:dyDescent="0.25">
      <c r="A10">
        <v>33</v>
      </c>
      <c r="B10" t="s">
        <v>1274</v>
      </c>
      <c r="C10" s="1">
        <v>44305</v>
      </c>
      <c r="D10" t="s">
        <v>895</v>
      </c>
      <c r="E10">
        <v>3</v>
      </c>
      <c r="F10" t="s">
        <v>1273</v>
      </c>
      <c r="G10">
        <v>57</v>
      </c>
      <c r="H10">
        <v>2510</v>
      </c>
      <c r="I10">
        <f t="shared" si="0"/>
        <v>0</v>
      </c>
      <c r="J10">
        <v>44.04</v>
      </c>
      <c r="K10">
        <v>0</v>
      </c>
      <c r="L10">
        <v>0</v>
      </c>
      <c r="M10">
        <v>28909</v>
      </c>
      <c r="N10">
        <v>42400</v>
      </c>
      <c r="P10" t="s">
        <v>24</v>
      </c>
      <c r="Q10" t="s">
        <v>34</v>
      </c>
      <c r="R10" t="s">
        <v>1056</v>
      </c>
      <c r="S10">
        <v>1970</v>
      </c>
      <c r="T10" t="s">
        <v>37</v>
      </c>
    </row>
    <row r="11" spans="1:20" x14ac:dyDescent="0.25">
      <c r="A11">
        <v>60</v>
      </c>
      <c r="B11" t="s">
        <v>1219</v>
      </c>
      <c r="C11" s="1">
        <v>44301</v>
      </c>
      <c r="D11" t="s">
        <v>1217</v>
      </c>
      <c r="E11">
        <v>2</v>
      </c>
      <c r="F11" t="s">
        <v>1218</v>
      </c>
      <c r="G11">
        <v>63</v>
      </c>
      <c r="H11">
        <v>2684</v>
      </c>
      <c r="I11">
        <f t="shared" si="0"/>
        <v>0</v>
      </c>
      <c r="J11">
        <v>42.6</v>
      </c>
      <c r="K11">
        <v>0</v>
      </c>
      <c r="L11">
        <v>0</v>
      </c>
      <c r="M11">
        <v>27841</v>
      </c>
      <c r="N11">
        <v>40808</v>
      </c>
      <c r="P11" t="s">
        <v>24</v>
      </c>
      <c r="Q11" t="s">
        <v>34</v>
      </c>
      <c r="R11" t="s">
        <v>1056</v>
      </c>
      <c r="S11">
        <v>1960</v>
      </c>
      <c r="T11" t="s">
        <v>37</v>
      </c>
    </row>
    <row r="12" spans="1:20" x14ac:dyDescent="0.25">
      <c r="A12">
        <v>27</v>
      </c>
      <c r="B12" t="s">
        <v>1290</v>
      </c>
      <c r="C12" s="1">
        <v>44316</v>
      </c>
      <c r="D12" t="s">
        <v>895</v>
      </c>
      <c r="E12">
        <v>3</v>
      </c>
      <c r="F12" t="s">
        <v>1289</v>
      </c>
      <c r="G12">
        <v>57</v>
      </c>
      <c r="H12">
        <v>2814</v>
      </c>
      <c r="I12">
        <f t="shared" si="0"/>
        <v>0</v>
      </c>
      <c r="J12">
        <v>49.37</v>
      </c>
      <c r="K12">
        <v>0</v>
      </c>
      <c r="L12">
        <v>0</v>
      </c>
      <c r="M12">
        <v>31631</v>
      </c>
      <c r="N12">
        <v>46373</v>
      </c>
      <c r="P12" t="s">
        <v>24</v>
      </c>
      <c r="Q12" t="s">
        <v>34</v>
      </c>
      <c r="R12" t="s">
        <v>1056</v>
      </c>
      <c r="S12">
        <v>1970</v>
      </c>
      <c r="T12" t="s">
        <v>37</v>
      </c>
    </row>
    <row r="13" spans="1:20" x14ac:dyDescent="0.25">
      <c r="A13">
        <v>44</v>
      </c>
      <c r="B13" t="s">
        <v>1256</v>
      </c>
      <c r="C13" s="1">
        <v>44313</v>
      </c>
      <c r="D13" t="s">
        <v>1254</v>
      </c>
      <c r="E13">
        <v>4</v>
      </c>
      <c r="F13" t="s">
        <v>1255</v>
      </c>
      <c r="G13">
        <v>58</v>
      </c>
      <c r="H13">
        <v>2747</v>
      </c>
      <c r="I13">
        <f t="shared" si="0"/>
        <v>0</v>
      </c>
      <c r="J13">
        <v>47.36</v>
      </c>
      <c r="K13">
        <v>0</v>
      </c>
      <c r="L13">
        <v>0</v>
      </c>
      <c r="M13">
        <v>30906</v>
      </c>
      <c r="N13">
        <v>45344</v>
      </c>
      <c r="P13" t="s">
        <v>24</v>
      </c>
      <c r="Q13" t="s">
        <v>34</v>
      </c>
      <c r="R13" t="s">
        <v>1056</v>
      </c>
      <c r="S13">
        <v>1970</v>
      </c>
      <c r="T13" t="s">
        <v>37</v>
      </c>
    </row>
    <row r="14" spans="1:20" x14ac:dyDescent="0.25">
      <c r="A14">
        <v>30</v>
      </c>
      <c r="B14" t="s">
        <v>1282</v>
      </c>
      <c r="C14" s="1">
        <v>44253</v>
      </c>
      <c r="D14" t="s">
        <v>895</v>
      </c>
      <c r="E14">
        <v>3</v>
      </c>
      <c r="F14" t="s">
        <v>1281</v>
      </c>
      <c r="G14">
        <v>57</v>
      </c>
      <c r="H14">
        <v>2460</v>
      </c>
      <c r="I14">
        <f t="shared" si="0"/>
        <v>0</v>
      </c>
      <c r="J14">
        <v>43.16</v>
      </c>
      <c r="K14">
        <v>0</v>
      </c>
      <c r="L14">
        <v>0</v>
      </c>
      <c r="M14">
        <v>14312</v>
      </c>
      <c r="N14">
        <v>21001</v>
      </c>
      <c r="P14" t="s">
        <v>24</v>
      </c>
      <c r="Q14" t="s">
        <v>34</v>
      </c>
      <c r="R14" t="s">
        <v>1056</v>
      </c>
      <c r="S14">
        <v>1970</v>
      </c>
      <c r="T14" t="s">
        <v>37</v>
      </c>
    </row>
    <row r="15" spans="1:20" x14ac:dyDescent="0.25">
      <c r="A15">
        <v>22</v>
      </c>
      <c r="B15" t="s">
        <v>1302</v>
      </c>
      <c r="C15" s="1">
        <v>44271</v>
      </c>
      <c r="D15" t="s">
        <v>895</v>
      </c>
      <c r="E15">
        <v>3</v>
      </c>
      <c r="F15" t="s">
        <v>1301</v>
      </c>
      <c r="G15">
        <v>57</v>
      </c>
      <c r="H15">
        <v>2596</v>
      </c>
      <c r="I15">
        <f t="shared" si="0"/>
        <v>0</v>
      </c>
      <c r="J15">
        <v>45.54</v>
      </c>
      <c r="K15">
        <v>0</v>
      </c>
      <c r="L15">
        <v>0</v>
      </c>
      <c r="M15">
        <v>19134</v>
      </c>
      <c r="N15">
        <v>28119</v>
      </c>
      <c r="P15" t="s">
        <v>24</v>
      </c>
      <c r="Q15" t="s">
        <v>34</v>
      </c>
      <c r="R15" t="s">
        <v>1056</v>
      </c>
      <c r="S15">
        <v>1970</v>
      </c>
      <c r="T15" t="s">
        <v>37</v>
      </c>
    </row>
    <row r="16" spans="1:20" x14ac:dyDescent="0.25">
      <c r="A16">
        <v>25</v>
      </c>
      <c r="B16" t="s">
        <v>1295</v>
      </c>
      <c r="C16" s="1">
        <v>44166</v>
      </c>
      <c r="D16" t="s">
        <v>1293</v>
      </c>
      <c r="E16">
        <v>4</v>
      </c>
      <c r="F16" t="s">
        <v>1294</v>
      </c>
      <c r="G16">
        <v>58</v>
      </c>
      <c r="H16">
        <v>2580</v>
      </c>
      <c r="I16">
        <f t="shared" si="0"/>
        <v>0</v>
      </c>
      <c r="J16">
        <v>44.48</v>
      </c>
      <c r="K16">
        <v>0</v>
      </c>
      <c r="L16">
        <v>0</v>
      </c>
      <c r="M16">
        <v>75295</v>
      </c>
      <c r="N16">
        <v>105775</v>
      </c>
      <c r="P16" t="s">
        <v>24</v>
      </c>
      <c r="Q16" t="s">
        <v>34</v>
      </c>
      <c r="R16" t="s">
        <v>1056</v>
      </c>
      <c r="S16">
        <v>1970</v>
      </c>
      <c r="T16" t="s">
        <v>37</v>
      </c>
    </row>
    <row r="17" spans="1:20" x14ac:dyDescent="0.25">
      <c r="A17">
        <v>19</v>
      </c>
      <c r="B17" t="s">
        <v>1309</v>
      </c>
      <c r="C17" s="1">
        <v>44196</v>
      </c>
      <c r="D17" t="s">
        <v>801</v>
      </c>
      <c r="E17">
        <v>3</v>
      </c>
      <c r="F17" t="s">
        <v>1308</v>
      </c>
      <c r="G17">
        <v>54</v>
      </c>
      <c r="H17">
        <v>2325</v>
      </c>
      <c r="I17">
        <f t="shared" si="0"/>
        <v>0</v>
      </c>
      <c r="J17">
        <v>43.06</v>
      </c>
      <c r="K17">
        <v>0</v>
      </c>
      <c r="L17">
        <v>0</v>
      </c>
      <c r="M17">
        <v>83383</v>
      </c>
      <c r="N17">
        <v>117600</v>
      </c>
      <c r="P17" t="s">
        <v>24</v>
      </c>
      <c r="Q17" t="s">
        <v>34</v>
      </c>
      <c r="R17" t="s">
        <v>1056</v>
      </c>
      <c r="S17">
        <v>1970</v>
      </c>
      <c r="T17" t="s">
        <v>37</v>
      </c>
    </row>
    <row r="18" spans="1:20" x14ac:dyDescent="0.25">
      <c r="A18">
        <v>29</v>
      </c>
      <c r="B18" t="s">
        <v>1285</v>
      </c>
      <c r="C18" s="1">
        <v>44236</v>
      </c>
      <c r="D18" t="s">
        <v>1283</v>
      </c>
      <c r="E18">
        <v>2</v>
      </c>
      <c r="F18" t="s">
        <v>1284</v>
      </c>
      <c r="G18">
        <v>54</v>
      </c>
      <c r="H18">
        <v>2690</v>
      </c>
      <c r="I18">
        <f t="shared" si="0"/>
        <v>0</v>
      </c>
      <c r="J18">
        <v>49.81</v>
      </c>
      <c r="K18">
        <v>0</v>
      </c>
      <c r="L18">
        <v>0</v>
      </c>
      <c r="M18">
        <v>9359</v>
      </c>
      <c r="N18">
        <v>13788</v>
      </c>
      <c r="P18" t="s">
        <v>24</v>
      </c>
      <c r="Q18" t="s">
        <v>34</v>
      </c>
      <c r="R18" t="s">
        <v>1056</v>
      </c>
      <c r="S18">
        <v>1967</v>
      </c>
      <c r="T18" t="s">
        <v>37</v>
      </c>
    </row>
    <row r="19" spans="1:20" x14ac:dyDescent="0.25">
      <c r="A19">
        <v>15</v>
      </c>
      <c r="B19" t="s">
        <v>1316</v>
      </c>
      <c r="C19" s="1">
        <v>44218</v>
      </c>
      <c r="D19" t="s">
        <v>667</v>
      </c>
      <c r="E19">
        <v>10</v>
      </c>
      <c r="F19" t="s">
        <v>1315</v>
      </c>
      <c r="G19">
        <v>58</v>
      </c>
      <c r="H19">
        <v>2749</v>
      </c>
      <c r="I19">
        <f t="shared" si="0"/>
        <v>0</v>
      </c>
      <c r="J19">
        <v>47.4</v>
      </c>
      <c r="K19">
        <v>0</v>
      </c>
      <c r="L19">
        <v>0</v>
      </c>
      <c r="M19">
        <v>5496</v>
      </c>
      <c r="N19">
        <v>8087</v>
      </c>
      <c r="P19" t="s">
        <v>24</v>
      </c>
      <c r="Q19" t="s">
        <v>34</v>
      </c>
      <c r="R19" t="s">
        <v>1056</v>
      </c>
      <c r="S19">
        <v>1970</v>
      </c>
      <c r="T19" t="s">
        <v>37</v>
      </c>
    </row>
    <row r="20" spans="1:20" x14ac:dyDescent="0.25">
      <c r="A20">
        <v>20</v>
      </c>
      <c r="B20" t="s">
        <v>1307</v>
      </c>
      <c r="C20" s="1">
        <v>44264</v>
      </c>
      <c r="D20" t="s">
        <v>1049</v>
      </c>
      <c r="E20">
        <v>3</v>
      </c>
      <c r="F20" t="s">
        <v>1306</v>
      </c>
      <c r="G20">
        <v>58</v>
      </c>
      <c r="H20">
        <v>2590</v>
      </c>
      <c r="I20">
        <f t="shared" si="0"/>
        <v>0</v>
      </c>
      <c r="J20">
        <v>44.66</v>
      </c>
      <c r="K20">
        <v>0</v>
      </c>
      <c r="L20">
        <v>0</v>
      </c>
      <c r="M20">
        <v>17183</v>
      </c>
      <c r="N20">
        <v>25243</v>
      </c>
      <c r="P20" t="s">
        <v>24</v>
      </c>
      <c r="Q20" t="s">
        <v>34</v>
      </c>
      <c r="R20" t="s">
        <v>1056</v>
      </c>
      <c r="S20">
        <v>1970</v>
      </c>
      <c r="T20" t="s">
        <v>37</v>
      </c>
    </row>
    <row r="21" spans="1:20" x14ac:dyDescent="0.25">
      <c r="A21">
        <v>99</v>
      </c>
      <c r="B21" t="s">
        <v>1119</v>
      </c>
      <c r="C21" s="1">
        <v>44315</v>
      </c>
      <c r="D21" t="s">
        <v>1117</v>
      </c>
      <c r="E21">
        <v>7</v>
      </c>
      <c r="F21" t="s">
        <v>1118</v>
      </c>
      <c r="G21">
        <v>33</v>
      </c>
      <c r="H21">
        <v>2650</v>
      </c>
      <c r="I21">
        <f t="shared" si="0"/>
        <v>0</v>
      </c>
      <c r="J21">
        <v>80.3</v>
      </c>
      <c r="K21">
        <v>0</v>
      </c>
      <c r="L21">
        <v>0</v>
      </c>
      <c r="M21">
        <v>31317</v>
      </c>
      <c r="N21">
        <v>45921</v>
      </c>
      <c r="P21" t="s">
        <v>24</v>
      </c>
      <c r="Q21" t="s">
        <v>34</v>
      </c>
      <c r="R21" t="s">
        <v>1056</v>
      </c>
      <c r="S21">
        <v>2020</v>
      </c>
      <c r="T21" t="s">
        <v>71</v>
      </c>
    </row>
    <row r="22" spans="1:20" x14ac:dyDescent="0.25">
      <c r="A22">
        <v>100</v>
      </c>
      <c r="B22" t="s">
        <v>1058</v>
      </c>
      <c r="C22" s="1">
        <v>44264</v>
      </c>
      <c r="D22" t="s">
        <v>220</v>
      </c>
      <c r="E22">
        <v>11</v>
      </c>
      <c r="F22" t="s">
        <v>1116</v>
      </c>
      <c r="G22">
        <v>33</v>
      </c>
      <c r="H22">
        <v>2474</v>
      </c>
      <c r="I22">
        <f t="shared" si="0"/>
        <v>0</v>
      </c>
      <c r="J22">
        <v>74.97</v>
      </c>
      <c r="K22">
        <v>0</v>
      </c>
      <c r="L22">
        <v>0</v>
      </c>
      <c r="M22">
        <v>17436</v>
      </c>
      <c r="N22">
        <v>25617</v>
      </c>
      <c r="P22" t="s">
        <v>24</v>
      </c>
      <c r="Q22" t="s">
        <v>34</v>
      </c>
      <c r="R22" t="s">
        <v>1056</v>
      </c>
      <c r="S22">
        <v>2020</v>
      </c>
      <c r="T22" t="s">
        <v>71</v>
      </c>
    </row>
    <row r="23" spans="1:20" x14ac:dyDescent="0.25">
      <c r="A23">
        <v>101</v>
      </c>
      <c r="B23" t="s">
        <v>1058</v>
      </c>
      <c r="C23" s="1">
        <v>44263</v>
      </c>
      <c r="D23" t="s">
        <v>1114</v>
      </c>
      <c r="E23">
        <v>8</v>
      </c>
      <c r="F23" t="s">
        <v>1115</v>
      </c>
      <c r="G23">
        <v>33</v>
      </c>
      <c r="H23">
        <v>2301</v>
      </c>
      <c r="I23">
        <f t="shared" si="0"/>
        <v>0</v>
      </c>
      <c r="J23">
        <v>69.73</v>
      </c>
      <c r="K23">
        <v>0</v>
      </c>
      <c r="L23">
        <v>0</v>
      </c>
      <c r="M23">
        <v>16857</v>
      </c>
      <c r="N23">
        <v>24764</v>
      </c>
      <c r="P23" t="s">
        <v>24</v>
      </c>
      <c r="Q23" t="s">
        <v>34</v>
      </c>
      <c r="R23" t="s">
        <v>1056</v>
      </c>
      <c r="S23">
        <v>2020</v>
      </c>
      <c r="T23" t="s">
        <v>71</v>
      </c>
    </row>
    <row r="24" spans="1:20" x14ac:dyDescent="0.25">
      <c r="A24">
        <v>102</v>
      </c>
      <c r="B24" t="s">
        <v>1058</v>
      </c>
      <c r="C24" s="1">
        <v>44258</v>
      </c>
      <c r="D24" t="s">
        <v>1112</v>
      </c>
      <c r="E24">
        <v>12</v>
      </c>
      <c r="F24" t="s">
        <v>1113</v>
      </c>
      <c r="G24">
        <v>33</v>
      </c>
      <c r="H24">
        <v>2439</v>
      </c>
      <c r="I24">
        <f t="shared" si="0"/>
        <v>0</v>
      </c>
      <c r="J24">
        <v>73.91</v>
      </c>
      <c r="K24">
        <v>0</v>
      </c>
      <c r="L24">
        <v>0</v>
      </c>
      <c r="M24">
        <v>15408</v>
      </c>
      <c r="N24">
        <v>22662</v>
      </c>
      <c r="P24" t="s">
        <v>24</v>
      </c>
      <c r="Q24" t="s">
        <v>34</v>
      </c>
      <c r="R24" t="s">
        <v>1056</v>
      </c>
      <c r="S24">
        <v>2020</v>
      </c>
      <c r="T24" t="s">
        <v>71</v>
      </c>
    </row>
    <row r="25" spans="1:20" x14ac:dyDescent="0.25">
      <c r="A25">
        <v>103</v>
      </c>
      <c r="B25" t="s">
        <v>1058</v>
      </c>
      <c r="C25" s="1">
        <v>44263</v>
      </c>
      <c r="D25" t="s">
        <v>1110</v>
      </c>
      <c r="E25">
        <v>6</v>
      </c>
      <c r="F25" t="s">
        <v>1111</v>
      </c>
      <c r="G25">
        <v>33</v>
      </c>
      <c r="H25">
        <v>2578</v>
      </c>
      <c r="I25">
        <f t="shared" si="0"/>
        <v>0</v>
      </c>
      <c r="J25">
        <v>78.12</v>
      </c>
      <c r="K25">
        <v>0</v>
      </c>
      <c r="L25">
        <v>0</v>
      </c>
      <c r="M25">
        <v>16858</v>
      </c>
      <c r="N25">
        <v>24766</v>
      </c>
      <c r="P25" t="s">
        <v>24</v>
      </c>
      <c r="Q25" t="s">
        <v>34</v>
      </c>
      <c r="R25" t="s">
        <v>1056</v>
      </c>
      <c r="S25">
        <v>2020</v>
      </c>
      <c r="T25" t="s">
        <v>71</v>
      </c>
    </row>
    <row r="26" spans="1:20" x14ac:dyDescent="0.25">
      <c r="A26">
        <v>104</v>
      </c>
      <c r="B26" t="s">
        <v>1058</v>
      </c>
      <c r="C26" s="1">
        <v>44267</v>
      </c>
      <c r="D26" t="s">
        <v>763</v>
      </c>
      <c r="E26">
        <v>11</v>
      </c>
      <c r="F26" t="s">
        <v>1109</v>
      </c>
      <c r="G26">
        <v>33</v>
      </c>
      <c r="H26">
        <v>2442</v>
      </c>
      <c r="I26">
        <f t="shared" si="0"/>
        <v>0</v>
      </c>
      <c r="J26">
        <v>74</v>
      </c>
      <c r="K26">
        <v>0</v>
      </c>
      <c r="L26">
        <v>0</v>
      </c>
      <c r="M26">
        <v>18338</v>
      </c>
      <c r="N26">
        <v>26957</v>
      </c>
      <c r="P26" t="s">
        <v>24</v>
      </c>
      <c r="Q26" t="s">
        <v>34</v>
      </c>
      <c r="R26" t="s">
        <v>1056</v>
      </c>
      <c r="S26">
        <v>2020</v>
      </c>
      <c r="T26" t="s">
        <v>71</v>
      </c>
    </row>
    <row r="27" spans="1:20" x14ac:dyDescent="0.25">
      <c r="A27">
        <v>107</v>
      </c>
      <c r="B27" t="s">
        <v>1058</v>
      </c>
      <c r="C27" s="1">
        <v>44229</v>
      </c>
      <c r="D27" t="s">
        <v>1103</v>
      </c>
      <c r="E27">
        <v>10</v>
      </c>
      <c r="F27" t="s">
        <v>1104</v>
      </c>
      <c r="G27">
        <v>33</v>
      </c>
      <c r="H27">
        <v>2078</v>
      </c>
      <c r="I27">
        <f t="shared" si="0"/>
        <v>0</v>
      </c>
      <c r="J27">
        <v>62.97</v>
      </c>
      <c r="K27">
        <v>0</v>
      </c>
      <c r="L27">
        <v>0</v>
      </c>
      <c r="M27">
        <v>7769</v>
      </c>
      <c r="N27">
        <v>11499</v>
      </c>
      <c r="P27" t="s">
        <v>24</v>
      </c>
      <c r="Q27" t="s">
        <v>34</v>
      </c>
      <c r="R27" t="s">
        <v>1056</v>
      </c>
      <c r="S27">
        <v>2020</v>
      </c>
      <c r="T27" t="s">
        <v>71</v>
      </c>
    </row>
    <row r="28" spans="1:20" x14ac:dyDescent="0.25">
      <c r="A28">
        <v>108</v>
      </c>
      <c r="B28" t="s">
        <v>1058</v>
      </c>
      <c r="C28" s="1">
        <v>44278</v>
      </c>
      <c r="D28" t="s">
        <v>901</v>
      </c>
      <c r="E28">
        <v>14</v>
      </c>
      <c r="F28" t="s">
        <v>1102</v>
      </c>
      <c r="G28">
        <v>33</v>
      </c>
      <c r="H28">
        <v>2445</v>
      </c>
      <c r="I28">
        <f t="shared" si="0"/>
        <v>0</v>
      </c>
      <c r="J28">
        <v>74.09</v>
      </c>
      <c r="K28">
        <v>0</v>
      </c>
      <c r="L28">
        <v>0</v>
      </c>
      <c r="M28">
        <v>21399</v>
      </c>
      <c r="N28">
        <v>31475</v>
      </c>
      <c r="P28" t="s">
        <v>24</v>
      </c>
      <c r="Q28" t="s">
        <v>34</v>
      </c>
      <c r="R28" t="s">
        <v>1056</v>
      </c>
      <c r="S28">
        <v>2020</v>
      </c>
      <c r="T28" t="s">
        <v>71</v>
      </c>
    </row>
    <row r="29" spans="1:20" x14ac:dyDescent="0.25">
      <c r="A29">
        <v>109</v>
      </c>
      <c r="B29" t="s">
        <v>1058</v>
      </c>
      <c r="C29" s="1">
        <v>44224</v>
      </c>
      <c r="D29" t="s">
        <v>1100</v>
      </c>
      <c r="E29">
        <v>4</v>
      </c>
      <c r="F29" t="s">
        <v>1101</v>
      </c>
      <c r="G29">
        <v>33</v>
      </c>
      <c r="H29">
        <v>2239</v>
      </c>
      <c r="I29">
        <f t="shared" si="0"/>
        <v>0</v>
      </c>
      <c r="J29">
        <v>67.849999999999994</v>
      </c>
      <c r="K29">
        <v>0</v>
      </c>
      <c r="L29">
        <v>0</v>
      </c>
      <c r="M29">
        <v>6990</v>
      </c>
      <c r="N29">
        <v>10380</v>
      </c>
      <c r="P29" t="s">
        <v>24</v>
      </c>
      <c r="Q29" t="s">
        <v>34</v>
      </c>
      <c r="R29" t="s">
        <v>1056</v>
      </c>
      <c r="S29">
        <v>2020</v>
      </c>
      <c r="T29" t="s">
        <v>71</v>
      </c>
    </row>
    <row r="30" spans="1:20" x14ac:dyDescent="0.25">
      <c r="A30">
        <v>110</v>
      </c>
      <c r="B30" t="s">
        <v>1058</v>
      </c>
      <c r="C30" s="1">
        <v>44224</v>
      </c>
      <c r="D30" t="s">
        <v>398</v>
      </c>
      <c r="E30">
        <v>11</v>
      </c>
      <c r="F30" t="s">
        <v>1099</v>
      </c>
      <c r="G30">
        <v>33</v>
      </c>
      <c r="H30">
        <v>2650</v>
      </c>
      <c r="I30">
        <f t="shared" si="0"/>
        <v>0</v>
      </c>
      <c r="J30">
        <v>80.3</v>
      </c>
      <c r="K30">
        <v>0</v>
      </c>
      <c r="L30">
        <v>0</v>
      </c>
      <c r="M30">
        <v>7177</v>
      </c>
      <c r="N30">
        <v>10642</v>
      </c>
      <c r="P30" t="s">
        <v>24</v>
      </c>
      <c r="Q30" t="s">
        <v>34</v>
      </c>
      <c r="R30" t="s">
        <v>1056</v>
      </c>
      <c r="S30">
        <v>2020</v>
      </c>
      <c r="T30" t="s">
        <v>71</v>
      </c>
    </row>
    <row r="31" spans="1:20" x14ac:dyDescent="0.25">
      <c r="A31">
        <v>111</v>
      </c>
      <c r="B31" t="s">
        <v>1058</v>
      </c>
      <c r="C31" s="1">
        <v>44228</v>
      </c>
      <c r="D31" t="s">
        <v>1097</v>
      </c>
      <c r="E31">
        <v>3</v>
      </c>
      <c r="F31" t="s">
        <v>1098</v>
      </c>
      <c r="G31">
        <v>33</v>
      </c>
      <c r="H31">
        <v>2354</v>
      </c>
      <c r="I31">
        <f t="shared" si="0"/>
        <v>0</v>
      </c>
      <c r="J31">
        <v>71.33</v>
      </c>
      <c r="K31">
        <v>0</v>
      </c>
      <c r="L31">
        <v>0</v>
      </c>
      <c r="M31">
        <v>7661</v>
      </c>
      <c r="N31">
        <v>11337</v>
      </c>
      <c r="P31" t="s">
        <v>24</v>
      </c>
      <c r="Q31" t="s">
        <v>34</v>
      </c>
      <c r="R31" t="s">
        <v>1056</v>
      </c>
      <c r="S31">
        <v>2020</v>
      </c>
      <c r="T31" t="s">
        <v>71</v>
      </c>
    </row>
    <row r="32" spans="1:20" x14ac:dyDescent="0.25">
      <c r="A32">
        <v>112</v>
      </c>
      <c r="B32" t="s">
        <v>1058</v>
      </c>
      <c r="C32" s="1">
        <v>44228</v>
      </c>
      <c r="D32" t="s">
        <v>1095</v>
      </c>
      <c r="E32">
        <v>11</v>
      </c>
      <c r="F32" t="s">
        <v>1096</v>
      </c>
      <c r="G32">
        <v>33</v>
      </c>
      <c r="H32">
        <v>2145</v>
      </c>
      <c r="I32">
        <f t="shared" si="0"/>
        <v>0</v>
      </c>
      <c r="J32">
        <v>65</v>
      </c>
      <c r="K32">
        <v>0</v>
      </c>
      <c r="L32">
        <v>0</v>
      </c>
      <c r="M32">
        <v>7669</v>
      </c>
      <c r="N32">
        <v>11348</v>
      </c>
      <c r="P32" t="s">
        <v>24</v>
      </c>
      <c r="Q32" t="s">
        <v>34</v>
      </c>
      <c r="R32" t="s">
        <v>1056</v>
      </c>
      <c r="S32">
        <v>2020</v>
      </c>
      <c r="T32" t="s">
        <v>71</v>
      </c>
    </row>
    <row r="33" spans="1:20" x14ac:dyDescent="0.25">
      <c r="A33">
        <v>113</v>
      </c>
      <c r="B33" t="s">
        <v>1058</v>
      </c>
      <c r="C33" s="1">
        <v>44231</v>
      </c>
      <c r="D33" t="s">
        <v>1093</v>
      </c>
      <c r="E33">
        <v>15</v>
      </c>
      <c r="F33" t="s">
        <v>1094</v>
      </c>
      <c r="G33">
        <v>33</v>
      </c>
      <c r="H33">
        <v>2578</v>
      </c>
      <c r="I33">
        <f t="shared" si="0"/>
        <v>0</v>
      </c>
      <c r="J33">
        <v>78.12</v>
      </c>
      <c r="K33">
        <v>0</v>
      </c>
      <c r="L33">
        <v>0</v>
      </c>
      <c r="M33">
        <v>8203</v>
      </c>
      <c r="N33">
        <v>12145</v>
      </c>
      <c r="P33" t="s">
        <v>24</v>
      </c>
      <c r="Q33" t="s">
        <v>34</v>
      </c>
      <c r="R33" t="s">
        <v>1056</v>
      </c>
      <c r="S33">
        <v>2020</v>
      </c>
      <c r="T33" t="s">
        <v>71</v>
      </c>
    </row>
    <row r="34" spans="1:20" x14ac:dyDescent="0.25">
      <c r="A34">
        <v>114</v>
      </c>
      <c r="B34" t="s">
        <v>1058</v>
      </c>
      <c r="C34" s="1">
        <v>44223</v>
      </c>
      <c r="D34" t="s">
        <v>1091</v>
      </c>
      <c r="E34">
        <v>15</v>
      </c>
      <c r="F34" t="s">
        <v>1092</v>
      </c>
      <c r="G34">
        <v>33</v>
      </c>
      <c r="H34">
        <v>2175</v>
      </c>
      <c r="I34">
        <f t="shared" si="0"/>
        <v>0</v>
      </c>
      <c r="J34">
        <v>65.91</v>
      </c>
      <c r="K34">
        <v>0</v>
      </c>
      <c r="L34">
        <v>0</v>
      </c>
      <c r="M34">
        <v>6825</v>
      </c>
      <c r="N34">
        <v>10145</v>
      </c>
      <c r="P34" t="s">
        <v>24</v>
      </c>
      <c r="Q34" t="s">
        <v>34</v>
      </c>
      <c r="R34" t="s">
        <v>1056</v>
      </c>
      <c r="S34">
        <v>2020</v>
      </c>
      <c r="T34" t="s">
        <v>71</v>
      </c>
    </row>
    <row r="35" spans="1:20" x14ac:dyDescent="0.25">
      <c r="A35">
        <v>115</v>
      </c>
      <c r="B35" t="s">
        <v>1058</v>
      </c>
      <c r="C35" s="1">
        <v>44231</v>
      </c>
      <c r="D35" t="s">
        <v>646</v>
      </c>
      <c r="E35">
        <v>12</v>
      </c>
      <c r="F35" t="s">
        <v>1090</v>
      </c>
      <c r="G35">
        <v>33</v>
      </c>
      <c r="H35">
        <v>2307</v>
      </c>
      <c r="I35">
        <f t="shared" si="0"/>
        <v>0</v>
      </c>
      <c r="J35">
        <v>69.91</v>
      </c>
      <c r="K35">
        <v>0</v>
      </c>
      <c r="L35">
        <v>0</v>
      </c>
      <c r="M35">
        <v>8200</v>
      </c>
      <c r="N35">
        <v>12139</v>
      </c>
      <c r="P35" t="s">
        <v>24</v>
      </c>
      <c r="Q35" t="s">
        <v>34</v>
      </c>
      <c r="R35" t="s">
        <v>1056</v>
      </c>
      <c r="S35">
        <v>2020</v>
      </c>
      <c r="T35" t="s">
        <v>71</v>
      </c>
    </row>
    <row r="36" spans="1:20" x14ac:dyDescent="0.25">
      <c r="A36">
        <v>116</v>
      </c>
      <c r="B36" t="s">
        <v>1058</v>
      </c>
      <c r="C36" s="1">
        <v>44235</v>
      </c>
      <c r="D36" t="s">
        <v>1088</v>
      </c>
      <c r="E36">
        <v>8</v>
      </c>
      <c r="F36" t="s">
        <v>1089</v>
      </c>
      <c r="G36">
        <v>33</v>
      </c>
      <c r="H36">
        <v>2425</v>
      </c>
      <c r="I36">
        <f t="shared" si="0"/>
        <v>0</v>
      </c>
      <c r="J36">
        <v>73.48</v>
      </c>
      <c r="K36">
        <v>0</v>
      </c>
      <c r="L36">
        <v>0</v>
      </c>
      <c r="M36">
        <v>9101</v>
      </c>
      <c r="N36">
        <v>13418</v>
      </c>
      <c r="P36" t="s">
        <v>24</v>
      </c>
      <c r="Q36" t="s">
        <v>34</v>
      </c>
      <c r="R36" t="s">
        <v>1056</v>
      </c>
      <c r="S36">
        <v>2020</v>
      </c>
      <c r="T36" t="s">
        <v>71</v>
      </c>
    </row>
    <row r="37" spans="1:20" x14ac:dyDescent="0.25">
      <c r="A37">
        <v>117</v>
      </c>
      <c r="B37" t="s">
        <v>1058</v>
      </c>
      <c r="C37" s="1">
        <v>44236</v>
      </c>
      <c r="D37" t="s">
        <v>1086</v>
      </c>
      <c r="E37">
        <v>14</v>
      </c>
      <c r="F37" t="s">
        <v>1087</v>
      </c>
      <c r="G37">
        <v>33</v>
      </c>
      <c r="H37">
        <v>2102</v>
      </c>
      <c r="I37">
        <f t="shared" si="0"/>
        <v>0</v>
      </c>
      <c r="J37">
        <v>63.7</v>
      </c>
      <c r="K37">
        <v>0</v>
      </c>
      <c r="L37">
        <v>0</v>
      </c>
      <c r="M37">
        <v>9167</v>
      </c>
      <c r="N37">
        <v>13514</v>
      </c>
      <c r="P37" t="s">
        <v>24</v>
      </c>
      <c r="Q37" t="s">
        <v>34</v>
      </c>
      <c r="R37" t="s">
        <v>1056</v>
      </c>
      <c r="S37">
        <v>2020</v>
      </c>
      <c r="T37" t="s">
        <v>71</v>
      </c>
    </row>
    <row r="38" spans="1:20" x14ac:dyDescent="0.25">
      <c r="A38">
        <v>118</v>
      </c>
      <c r="B38" t="s">
        <v>1058</v>
      </c>
      <c r="C38" s="1">
        <v>44236</v>
      </c>
      <c r="D38" t="s">
        <v>1084</v>
      </c>
      <c r="E38">
        <v>11</v>
      </c>
      <c r="F38" t="s">
        <v>1085</v>
      </c>
      <c r="G38">
        <v>33</v>
      </c>
      <c r="H38">
        <v>2102</v>
      </c>
      <c r="I38">
        <f t="shared" si="0"/>
        <v>0</v>
      </c>
      <c r="J38">
        <v>63.7</v>
      </c>
      <c r="K38">
        <v>0</v>
      </c>
      <c r="L38">
        <v>0</v>
      </c>
      <c r="M38">
        <v>9168</v>
      </c>
      <c r="N38">
        <v>13515</v>
      </c>
      <c r="P38" t="s">
        <v>24</v>
      </c>
      <c r="Q38" t="s">
        <v>34</v>
      </c>
      <c r="R38" t="s">
        <v>1056</v>
      </c>
      <c r="S38">
        <v>2020</v>
      </c>
      <c r="T38" t="s">
        <v>71</v>
      </c>
    </row>
    <row r="39" spans="1:20" x14ac:dyDescent="0.25">
      <c r="A39">
        <v>119</v>
      </c>
      <c r="B39" t="s">
        <v>1058</v>
      </c>
      <c r="C39" s="1">
        <v>44236</v>
      </c>
      <c r="D39" t="s">
        <v>1082</v>
      </c>
      <c r="E39">
        <v>15</v>
      </c>
      <c r="F39" t="s">
        <v>1083</v>
      </c>
      <c r="G39">
        <v>33</v>
      </c>
      <c r="H39">
        <v>2102</v>
      </c>
      <c r="I39">
        <f t="shared" si="0"/>
        <v>0</v>
      </c>
      <c r="J39">
        <v>63.7</v>
      </c>
      <c r="K39">
        <v>0</v>
      </c>
      <c r="L39">
        <v>0</v>
      </c>
      <c r="M39">
        <v>9168</v>
      </c>
      <c r="N39">
        <v>13516</v>
      </c>
      <c r="P39" t="s">
        <v>24</v>
      </c>
      <c r="Q39" t="s">
        <v>34</v>
      </c>
      <c r="R39" t="s">
        <v>1056</v>
      </c>
      <c r="S39">
        <v>2020</v>
      </c>
      <c r="T39" t="s">
        <v>71</v>
      </c>
    </row>
    <row r="40" spans="1:20" x14ac:dyDescent="0.25">
      <c r="A40">
        <v>120</v>
      </c>
      <c r="B40" t="s">
        <v>1058</v>
      </c>
      <c r="C40" s="1">
        <v>44239</v>
      </c>
      <c r="D40" t="s">
        <v>884</v>
      </c>
      <c r="E40">
        <v>12</v>
      </c>
      <c r="F40" t="s">
        <v>1081</v>
      </c>
      <c r="G40">
        <v>33</v>
      </c>
      <c r="H40">
        <v>2702</v>
      </c>
      <c r="I40">
        <f t="shared" ref="I40:I71" si="1">+$B$4*K40+$B$5*L40</f>
        <v>0</v>
      </c>
      <c r="J40">
        <v>81.88</v>
      </c>
      <c r="K40">
        <v>0</v>
      </c>
      <c r="L40">
        <v>0</v>
      </c>
      <c r="M40">
        <v>10171</v>
      </c>
      <c r="N40">
        <v>14958</v>
      </c>
      <c r="P40" t="s">
        <v>24</v>
      </c>
      <c r="Q40" t="s">
        <v>34</v>
      </c>
      <c r="R40" t="s">
        <v>1056</v>
      </c>
      <c r="S40">
        <v>2020</v>
      </c>
      <c r="T40" t="s">
        <v>71</v>
      </c>
    </row>
    <row r="41" spans="1:20" x14ac:dyDescent="0.25">
      <c r="A41">
        <v>121</v>
      </c>
      <c r="B41" t="s">
        <v>1058</v>
      </c>
      <c r="C41" s="1">
        <v>44239</v>
      </c>
      <c r="D41" t="s">
        <v>1079</v>
      </c>
      <c r="E41">
        <v>14</v>
      </c>
      <c r="F41" t="s">
        <v>1080</v>
      </c>
      <c r="G41">
        <v>33</v>
      </c>
      <c r="H41">
        <v>2534</v>
      </c>
      <c r="I41">
        <f t="shared" si="1"/>
        <v>0</v>
      </c>
      <c r="J41">
        <v>76.790000000000006</v>
      </c>
      <c r="K41">
        <v>0</v>
      </c>
      <c r="L41">
        <v>0</v>
      </c>
      <c r="M41">
        <v>10056</v>
      </c>
      <c r="N41">
        <v>14796</v>
      </c>
      <c r="P41" t="s">
        <v>24</v>
      </c>
      <c r="Q41" t="s">
        <v>34</v>
      </c>
      <c r="R41" t="s">
        <v>1056</v>
      </c>
      <c r="S41">
        <v>2020</v>
      </c>
      <c r="T41" t="s">
        <v>71</v>
      </c>
    </row>
    <row r="42" spans="1:20" x14ac:dyDescent="0.25">
      <c r="A42">
        <v>122</v>
      </c>
      <c r="B42" t="s">
        <v>1058</v>
      </c>
      <c r="C42" s="1">
        <v>44251</v>
      </c>
      <c r="D42" t="s">
        <v>110</v>
      </c>
      <c r="E42">
        <v>16</v>
      </c>
      <c r="F42" t="s">
        <v>1078</v>
      </c>
      <c r="G42">
        <v>33</v>
      </c>
      <c r="H42">
        <v>2477</v>
      </c>
      <c r="I42">
        <f t="shared" si="1"/>
        <v>0</v>
      </c>
      <c r="J42">
        <v>75.06</v>
      </c>
      <c r="K42">
        <v>0</v>
      </c>
      <c r="L42">
        <v>0</v>
      </c>
      <c r="M42">
        <v>13259</v>
      </c>
      <c r="N42">
        <v>19456</v>
      </c>
      <c r="P42" t="s">
        <v>24</v>
      </c>
      <c r="Q42" t="s">
        <v>34</v>
      </c>
      <c r="R42" t="s">
        <v>1056</v>
      </c>
      <c r="S42">
        <v>2020</v>
      </c>
      <c r="T42" t="s">
        <v>71</v>
      </c>
    </row>
    <row r="43" spans="1:20" x14ac:dyDescent="0.25">
      <c r="A43">
        <v>123</v>
      </c>
      <c r="B43" t="s">
        <v>1058</v>
      </c>
      <c r="C43" s="1">
        <v>44267</v>
      </c>
      <c r="D43" t="s">
        <v>1076</v>
      </c>
      <c r="E43">
        <v>10</v>
      </c>
      <c r="F43" t="s">
        <v>1077</v>
      </c>
      <c r="G43">
        <v>33</v>
      </c>
      <c r="H43">
        <v>2363</v>
      </c>
      <c r="I43">
        <f t="shared" si="1"/>
        <v>0</v>
      </c>
      <c r="J43">
        <v>71.61</v>
      </c>
      <c r="K43">
        <v>0</v>
      </c>
      <c r="L43">
        <v>0</v>
      </c>
      <c r="M43">
        <v>18501</v>
      </c>
      <c r="N43">
        <v>27189</v>
      </c>
      <c r="P43" t="s">
        <v>24</v>
      </c>
      <c r="Q43" t="s">
        <v>34</v>
      </c>
      <c r="R43" t="s">
        <v>1056</v>
      </c>
      <c r="S43">
        <v>2020</v>
      </c>
      <c r="T43" t="s">
        <v>71</v>
      </c>
    </row>
    <row r="44" spans="1:20" x14ac:dyDescent="0.25">
      <c r="A44">
        <v>124</v>
      </c>
      <c r="B44" t="s">
        <v>1058</v>
      </c>
      <c r="C44" s="1">
        <v>44281</v>
      </c>
      <c r="D44" t="s">
        <v>607</v>
      </c>
      <c r="E44">
        <v>16</v>
      </c>
      <c r="F44" t="s">
        <v>1075</v>
      </c>
      <c r="G44">
        <v>33</v>
      </c>
      <c r="H44">
        <v>2225</v>
      </c>
      <c r="I44">
        <f t="shared" si="1"/>
        <v>0</v>
      </c>
      <c r="J44">
        <v>67.42</v>
      </c>
      <c r="K44">
        <v>0</v>
      </c>
      <c r="L44">
        <v>0</v>
      </c>
      <c r="M44">
        <v>22500</v>
      </c>
      <c r="N44">
        <v>33111</v>
      </c>
      <c r="P44" t="s">
        <v>24</v>
      </c>
      <c r="Q44" t="s">
        <v>34</v>
      </c>
      <c r="R44" t="s">
        <v>1056</v>
      </c>
      <c r="S44">
        <v>2020</v>
      </c>
      <c r="T44" t="s">
        <v>71</v>
      </c>
    </row>
    <row r="45" spans="1:20" x14ac:dyDescent="0.25">
      <c r="A45">
        <v>125</v>
      </c>
      <c r="B45" t="s">
        <v>1058</v>
      </c>
      <c r="C45" s="1">
        <v>44281</v>
      </c>
      <c r="D45" t="s">
        <v>1073</v>
      </c>
      <c r="E45">
        <v>17</v>
      </c>
      <c r="F45" t="s">
        <v>1074</v>
      </c>
      <c r="G45">
        <v>33</v>
      </c>
      <c r="H45">
        <v>2225</v>
      </c>
      <c r="I45">
        <f t="shared" si="1"/>
        <v>0</v>
      </c>
      <c r="J45">
        <v>67.42</v>
      </c>
      <c r="K45">
        <v>0</v>
      </c>
      <c r="L45">
        <v>0</v>
      </c>
      <c r="M45">
        <v>22500</v>
      </c>
      <c r="N45">
        <v>33112</v>
      </c>
      <c r="P45" t="s">
        <v>24</v>
      </c>
      <c r="Q45" t="s">
        <v>34</v>
      </c>
      <c r="R45" t="s">
        <v>1056</v>
      </c>
      <c r="S45">
        <v>2020</v>
      </c>
      <c r="T45" t="s">
        <v>71</v>
      </c>
    </row>
    <row r="46" spans="1:20" x14ac:dyDescent="0.25">
      <c r="A46">
        <v>126</v>
      </c>
      <c r="B46" t="s">
        <v>1058</v>
      </c>
      <c r="C46" s="1">
        <v>44299</v>
      </c>
      <c r="D46" t="s">
        <v>1071</v>
      </c>
      <c r="E46">
        <v>7</v>
      </c>
      <c r="F46" t="s">
        <v>1072</v>
      </c>
      <c r="G46">
        <v>33</v>
      </c>
      <c r="H46">
        <v>2570</v>
      </c>
      <c r="I46">
        <f t="shared" si="1"/>
        <v>0</v>
      </c>
      <c r="J46">
        <v>77.88</v>
      </c>
      <c r="K46">
        <v>0</v>
      </c>
      <c r="L46">
        <v>0</v>
      </c>
      <c r="M46">
        <v>27267</v>
      </c>
      <c r="N46">
        <v>39984</v>
      </c>
      <c r="P46" t="s">
        <v>24</v>
      </c>
      <c r="Q46" t="s">
        <v>34</v>
      </c>
      <c r="R46" t="s">
        <v>1056</v>
      </c>
      <c r="S46">
        <v>2020</v>
      </c>
      <c r="T46" t="s">
        <v>71</v>
      </c>
    </row>
    <row r="47" spans="1:20" x14ac:dyDescent="0.25">
      <c r="A47">
        <v>127</v>
      </c>
      <c r="B47" t="s">
        <v>1058</v>
      </c>
      <c r="C47" s="1">
        <v>44300</v>
      </c>
      <c r="D47" t="s">
        <v>957</v>
      </c>
      <c r="E47">
        <v>17</v>
      </c>
      <c r="F47" t="s">
        <v>1070</v>
      </c>
      <c r="G47">
        <v>33</v>
      </c>
      <c r="H47">
        <v>2467</v>
      </c>
      <c r="I47">
        <f t="shared" si="1"/>
        <v>0</v>
      </c>
      <c r="J47">
        <v>74.760000000000005</v>
      </c>
      <c r="K47">
        <v>0</v>
      </c>
      <c r="L47">
        <v>0</v>
      </c>
      <c r="M47">
        <v>27328</v>
      </c>
      <c r="N47">
        <v>40067</v>
      </c>
      <c r="P47" t="s">
        <v>24</v>
      </c>
      <c r="Q47" t="s">
        <v>34</v>
      </c>
      <c r="R47" t="s">
        <v>1056</v>
      </c>
      <c r="S47">
        <v>2020</v>
      </c>
      <c r="T47" t="s">
        <v>71</v>
      </c>
    </row>
    <row r="48" spans="1:20" x14ac:dyDescent="0.25">
      <c r="A48">
        <v>105</v>
      </c>
      <c r="B48" t="s">
        <v>1058</v>
      </c>
      <c r="C48" s="1">
        <v>44258</v>
      </c>
      <c r="D48" t="s">
        <v>1107</v>
      </c>
      <c r="E48">
        <v>8</v>
      </c>
      <c r="F48" t="s">
        <v>1108</v>
      </c>
      <c r="G48">
        <v>34</v>
      </c>
      <c r="H48">
        <v>2565</v>
      </c>
      <c r="I48">
        <f t="shared" si="1"/>
        <v>0</v>
      </c>
      <c r="J48">
        <v>75.44</v>
      </c>
      <c r="K48">
        <v>0</v>
      </c>
      <c r="L48">
        <v>0</v>
      </c>
      <c r="M48">
        <v>15398</v>
      </c>
      <c r="N48">
        <v>22648</v>
      </c>
      <c r="P48" t="s">
        <v>24</v>
      </c>
      <c r="Q48" t="s">
        <v>34</v>
      </c>
      <c r="R48" t="s">
        <v>1056</v>
      </c>
      <c r="S48">
        <v>2020</v>
      </c>
      <c r="T48" t="s">
        <v>71</v>
      </c>
    </row>
    <row r="49" spans="1:20" x14ac:dyDescent="0.25">
      <c r="A49">
        <v>106</v>
      </c>
      <c r="B49" t="s">
        <v>1058</v>
      </c>
      <c r="C49" s="1">
        <v>44258</v>
      </c>
      <c r="D49" t="s">
        <v>1105</v>
      </c>
      <c r="E49">
        <v>10</v>
      </c>
      <c r="F49" t="s">
        <v>1106</v>
      </c>
      <c r="G49">
        <v>43</v>
      </c>
      <c r="H49">
        <v>2400</v>
      </c>
      <c r="I49">
        <f t="shared" si="1"/>
        <v>0</v>
      </c>
      <c r="J49">
        <v>55.81</v>
      </c>
      <c r="K49">
        <v>0</v>
      </c>
      <c r="L49">
        <v>0</v>
      </c>
      <c r="M49">
        <v>15391</v>
      </c>
      <c r="N49">
        <v>22639</v>
      </c>
      <c r="P49" t="s">
        <v>24</v>
      </c>
      <c r="Q49" t="s">
        <v>34</v>
      </c>
      <c r="R49" t="s">
        <v>1056</v>
      </c>
      <c r="S49">
        <v>2020</v>
      </c>
      <c r="T49" t="s">
        <v>71</v>
      </c>
    </row>
    <row r="50" spans="1:20" x14ac:dyDescent="0.25">
      <c r="A50">
        <v>128</v>
      </c>
      <c r="B50" t="s">
        <v>1058</v>
      </c>
      <c r="C50" s="1">
        <v>44243</v>
      </c>
      <c r="D50" t="s">
        <v>1068</v>
      </c>
      <c r="E50">
        <v>1</v>
      </c>
      <c r="F50" t="s">
        <v>1069</v>
      </c>
      <c r="G50">
        <v>43</v>
      </c>
      <c r="H50">
        <v>2751</v>
      </c>
      <c r="I50">
        <f t="shared" si="1"/>
        <v>0</v>
      </c>
      <c r="J50">
        <v>63.98</v>
      </c>
      <c r="K50">
        <v>0</v>
      </c>
      <c r="L50">
        <v>0</v>
      </c>
      <c r="M50">
        <v>10768</v>
      </c>
      <c r="N50">
        <v>15823</v>
      </c>
      <c r="P50" t="s">
        <v>24</v>
      </c>
      <c r="Q50" t="s">
        <v>34</v>
      </c>
      <c r="R50" t="s">
        <v>1056</v>
      </c>
      <c r="S50">
        <v>2020</v>
      </c>
      <c r="T50" t="s">
        <v>71</v>
      </c>
    </row>
    <row r="51" spans="1:20" x14ac:dyDescent="0.25">
      <c r="A51">
        <v>129</v>
      </c>
      <c r="B51" t="s">
        <v>1058</v>
      </c>
      <c r="C51" s="1">
        <v>44281</v>
      </c>
      <c r="D51" t="s">
        <v>1066</v>
      </c>
      <c r="E51">
        <v>7</v>
      </c>
      <c r="F51" t="s">
        <v>1067</v>
      </c>
      <c r="G51">
        <v>43</v>
      </c>
      <c r="H51">
        <v>2469</v>
      </c>
      <c r="I51">
        <f t="shared" si="1"/>
        <v>0</v>
      </c>
      <c r="J51">
        <v>57.42</v>
      </c>
      <c r="K51">
        <v>0</v>
      </c>
      <c r="L51">
        <v>0</v>
      </c>
      <c r="M51">
        <v>22277</v>
      </c>
      <c r="N51">
        <v>32775</v>
      </c>
      <c r="P51" t="s">
        <v>24</v>
      </c>
      <c r="Q51" t="s">
        <v>34</v>
      </c>
      <c r="R51" t="s">
        <v>1056</v>
      </c>
      <c r="S51">
        <v>2020</v>
      </c>
      <c r="T51" t="s">
        <v>71</v>
      </c>
    </row>
    <row r="52" spans="1:20" x14ac:dyDescent="0.25">
      <c r="A52">
        <v>130</v>
      </c>
      <c r="B52" t="s">
        <v>1058</v>
      </c>
      <c r="C52" s="1">
        <v>44222</v>
      </c>
      <c r="D52" t="s">
        <v>640</v>
      </c>
      <c r="E52">
        <v>8</v>
      </c>
      <c r="F52" t="s">
        <v>1065</v>
      </c>
      <c r="G52">
        <v>52</v>
      </c>
      <c r="H52">
        <v>2724</v>
      </c>
      <c r="I52">
        <f t="shared" si="1"/>
        <v>0</v>
      </c>
      <c r="J52">
        <v>52.38</v>
      </c>
      <c r="K52">
        <v>0</v>
      </c>
      <c r="L52">
        <v>0</v>
      </c>
      <c r="M52">
        <v>6391</v>
      </c>
      <c r="N52">
        <v>9460</v>
      </c>
      <c r="P52" t="s">
        <v>24</v>
      </c>
      <c r="Q52" t="s">
        <v>34</v>
      </c>
      <c r="R52" t="s">
        <v>1056</v>
      </c>
      <c r="S52">
        <v>2020</v>
      </c>
      <c r="T52" t="s">
        <v>71</v>
      </c>
    </row>
    <row r="53" spans="1:20" x14ac:dyDescent="0.25">
      <c r="A53">
        <v>131</v>
      </c>
      <c r="B53" t="s">
        <v>1058</v>
      </c>
      <c r="C53" s="1">
        <v>44228</v>
      </c>
      <c r="D53" t="s">
        <v>1063</v>
      </c>
      <c r="E53">
        <v>11</v>
      </c>
      <c r="F53" t="s">
        <v>1064</v>
      </c>
      <c r="G53">
        <v>52</v>
      </c>
      <c r="H53">
        <v>2811</v>
      </c>
      <c r="I53">
        <f t="shared" si="1"/>
        <v>0</v>
      </c>
      <c r="J53">
        <v>54.06</v>
      </c>
      <c r="K53">
        <v>0</v>
      </c>
      <c r="L53">
        <v>0</v>
      </c>
      <c r="M53">
        <v>7553</v>
      </c>
      <c r="N53">
        <v>11175</v>
      </c>
      <c r="P53" t="s">
        <v>24</v>
      </c>
      <c r="Q53" t="s">
        <v>34</v>
      </c>
      <c r="R53" t="s">
        <v>1056</v>
      </c>
      <c r="S53">
        <v>2020</v>
      </c>
      <c r="T53" t="s">
        <v>71</v>
      </c>
    </row>
    <row r="54" spans="1:20" x14ac:dyDescent="0.25">
      <c r="A54">
        <v>132</v>
      </c>
      <c r="B54" t="s">
        <v>1058</v>
      </c>
      <c r="C54" s="1">
        <v>44222</v>
      </c>
      <c r="D54" t="s">
        <v>1061</v>
      </c>
      <c r="E54">
        <v>3</v>
      </c>
      <c r="F54" t="s">
        <v>1062</v>
      </c>
      <c r="G54">
        <v>52</v>
      </c>
      <c r="H54">
        <v>2625</v>
      </c>
      <c r="I54">
        <f t="shared" si="1"/>
        <v>0</v>
      </c>
      <c r="J54">
        <v>50.48</v>
      </c>
      <c r="K54">
        <v>0</v>
      </c>
      <c r="L54">
        <v>0</v>
      </c>
      <c r="M54">
        <v>6368</v>
      </c>
      <c r="N54">
        <v>9431</v>
      </c>
      <c r="P54" t="s">
        <v>24</v>
      </c>
      <c r="Q54" t="s">
        <v>34</v>
      </c>
      <c r="R54" t="s">
        <v>1056</v>
      </c>
      <c r="S54">
        <v>2020</v>
      </c>
      <c r="T54" t="s">
        <v>71</v>
      </c>
    </row>
    <row r="55" spans="1:20" x14ac:dyDescent="0.25">
      <c r="A55">
        <v>133</v>
      </c>
      <c r="B55" t="s">
        <v>1058</v>
      </c>
      <c r="C55" s="1">
        <v>44224</v>
      </c>
      <c r="D55" t="s">
        <v>1059</v>
      </c>
      <c r="E55">
        <v>6</v>
      </c>
      <c r="F55" t="s">
        <v>1060</v>
      </c>
      <c r="G55">
        <v>52</v>
      </c>
      <c r="H55">
        <v>2682</v>
      </c>
      <c r="I55">
        <f t="shared" si="1"/>
        <v>0</v>
      </c>
      <c r="J55">
        <v>51.58</v>
      </c>
      <c r="K55">
        <v>0</v>
      </c>
      <c r="L55">
        <v>0</v>
      </c>
      <c r="M55">
        <v>6998</v>
      </c>
      <c r="N55">
        <v>10390</v>
      </c>
      <c r="P55" t="s">
        <v>24</v>
      </c>
      <c r="Q55" t="s">
        <v>34</v>
      </c>
      <c r="R55" t="s">
        <v>1056</v>
      </c>
      <c r="S55">
        <v>2020</v>
      </c>
      <c r="T55" t="s">
        <v>71</v>
      </c>
    </row>
    <row r="56" spans="1:20" x14ac:dyDescent="0.25">
      <c r="A56">
        <v>134</v>
      </c>
      <c r="B56" t="s">
        <v>1058</v>
      </c>
      <c r="C56" s="1">
        <v>44223</v>
      </c>
      <c r="D56" t="s">
        <v>1055</v>
      </c>
      <c r="E56">
        <v>2</v>
      </c>
      <c r="F56" t="s">
        <v>1057</v>
      </c>
      <c r="G56">
        <v>52</v>
      </c>
      <c r="H56">
        <v>2602</v>
      </c>
      <c r="I56">
        <f t="shared" si="1"/>
        <v>0</v>
      </c>
      <c r="J56">
        <v>50.04</v>
      </c>
      <c r="K56">
        <v>0</v>
      </c>
      <c r="L56">
        <v>0</v>
      </c>
      <c r="M56">
        <v>6781</v>
      </c>
      <c r="N56">
        <v>10085</v>
      </c>
      <c r="P56" t="s">
        <v>24</v>
      </c>
      <c r="Q56" t="s">
        <v>34</v>
      </c>
      <c r="R56" t="s">
        <v>1056</v>
      </c>
      <c r="S56">
        <v>2020</v>
      </c>
      <c r="T56" t="s">
        <v>71</v>
      </c>
    </row>
    <row r="57" spans="1:20" x14ac:dyDescent="0.25">
      <c r="A57">
        <v>98</v>
      </c>
      <c r="B57" t="s">
        <v>1122</v>
      </c>
      <c r="C57" s="1">
        <v>44263</v>
      </c>
      <c r="D57" t="s">
        <v>1120</v>
      </c>
      <c r="E57">
        <v>14</v>
      </c>
      <c r="F57" t="s">
        <v>1121</v>
      </c>
      <c r="G57">
        <v>33</v>
      </c>
      <c r="H57">
        <v>2382</v>
      </c>
      <c r="I57">
        <f t="shared" si="1"/>
        <v>0</v>
      </c>
      <c r="J57">
        <v>72.180000000000007</v>
      </c>
      <c r="K57">
        <v>0</v>
      </c>
      <c r="L57">
        <v>0</v>
      </c>
      <c r="M57">
        <v>16551</v>
      </c>
      <c r="N57">
        <v>24323</v>
      </c>
      <c r="P57" t="s">
        <v>24</v>
      </c>
      <c r="Q57" t="s">
        <v>34</v>
      </c>
      <c r="R57" t="s">
        <v>1056</v>
      </c>
      <c r="S57">
        <v>2020</v>
      </c>
      <c r="T57" t="s">
        <v>71</v>
      </c>
    </row>
    <row r="58" spans="1:20" x14ac:dyDescent="0.25">
      <c r="A58">
        <v>59</v>
      </c>
      <c r="B58" t="s">
        <v>1222</v>
      </c>
      <c r="C58" s="1">
        <v>44300</v>
      </c>
      <c r="D58" t="s">
        <v>1220</v>
      </c>
      <c r="E58">
        <v>1</v>
      </c>
      <c r="F58" t="s">
        <v>1221</v>
      </c>
      <c r="G58">
        <v>70</v>
      </c>
      <c r="H58">
        <v>2759</v>
      </c>
      <c r="I58">
        <f t="shared" si="1"/>
        <v>0</v>
      </c>
      <c r="J58">
        <v>39.409999999999997</v>
      </c>
      <c r="K58">
        <v>0</v>
      </c>
      <c r="L58">
        <v>0</v>
      </c>
      <c r="M58">
        <v>27551</v>
      </c>
      <c r="N58">
        <v>40395</v>
      </c>
      <c r="P58" t="s">
        <v>24</v>
      </c>
      <c r="Q58" t="s">
        <v>34</v>
      </c>
      <c r="R58" t="s">
        <v>1056</v>
      </c>
      <c r="S58">
        <v>1969</v>
      </c>
      <c r="T58" t="s">
        <v>37</v>
      </c>
    </row>
    <row r="59" spans="1:20" x14ac:dyDescent="0.25">
      <c r="A59">
        <v>58</v>
      </c>
      <c r="B59" t="s">
        <v>1224</v>
      </c>
      <c r="C59" s="1">
        <v>44279</v>
      </c>
      <c r="D59" t="s">
        <v>1100</v>
      </c>
      <c r="E59">
        <v>4</v>
      </c>
      <c r="F59" t="s">
        <v>1223</v>
      </c>
      <c r="G59">
        <v>52</v>
      </c>
      <c r="H59">
        <v>2553</v>
      </c>
      <c r="I59">
        <f t="shared" si="1"/>
        <v>0</v>
      </c>
      <c r="J59">
        <v>49.1</v>
      </c>
      <c r="K59">
        <v>0</v>
      </c>
      <c r="L59">
        <v>0</v>
      </c>
      <c r="M59">
        <v>21691</v>
      </c>
      <c r="N59">
        <v>31889</v>
      </c>
      <c r="P59" t="s">
        <v>24</v>
      </c>
      <c r="Q59" t="s">
        <v>34</v>
      </c>
      <c r="R59" t="s">
        <v>1056</v>
      </c>
      <c r="S59">
        <v>1994</v>
      </c>
      <c r="T59" t="s">
        <v>37</v>
      </c>
    </row>
    <row r="60" spans="1:20" x14ac:dyDescent="0.25">
      <c r="A60">
        <v>21</v>
      </c>
      <c r="B60" t="s">
        <v>1305</v>
      </c>
      <c r="C60" s="1">
        <v>44249</v>
      </c>
      <c r="D60" t="s">
        <v>1303</v>
      </c>
      <c r="E60">
        <v>4</v>
      </c>
      <c r="F60" t="s">
        <v>1304</v>
      </c>
      <c r="G60">
        <v>57</v>
      </c>
      <c r="H60">
        <v>2324</v>
      </c>
      <c r="I60">
        <f t="shared" si="1"/>
        <v>0</v>
      </c>
      <c r="J60">
        <v>40.770000000000003</v>
      </c>
      <c r="K60">
        <v>0</v>
      </c>
      <c r="L60">
        <v>0</v>
      </c>
      <c r="M60">
        <v>12360</v>
      </c>
      <c r="N60">
        <v>18150</v>
      </c>
      <c r="P60" t="s">
        <v>24</v>
      </c>
      <c r="Q60" t="s">
        <v>34</v>
      </c>
      <c r="R60" t="s">
        <v>1056</v>
      </c>
      <c r="S60">
        <v>1970</v>
      </c>
      <c r="T60" t="s">
        <v>37</v>
      </c>
    </row>
    <row r="61" spans="1:20" x14ac:dyDescent="0.25">
      <c r="A61">
        <v>24</v>
      </c>
      <c r="B61" t="s">
        <v>1297</v>
      </c>
      <c r="C61" s="1">
        <v>44225</v>
      </c>
      <c r="D61" t="s">
        <v>1189</v>
      </c>
      <c r="E61">
        <v>1</v>
      </c>
      <c r="F61" t="s">
        <v>1296</v>
      </c>
      <c r="G61">
        <v>58</v>
      </c>
      <c r="H61">
        <v>2747</v>
      </c>
      <c r="I61">
        <f t="shared" si="1"/>
        <v>0</v>
      </c>
      <c r="J61">
        <v>47.36</v>
      </c>
      <c r="K61">
        <v>0</v>
      </c>
      <c r="L61">
        <v>0</v>
      </c>
      <c r="M61">
        <v>7518</v>
      </c>
      <c r="N61">
        <v>11129</v>
      </c>
      <c r="P61" t="s">
        <v>24</v>
      </c>
      <c r="Q61" t="s">
        <v>34</v>
      </c>
      <c r="R61" t="s">
        <v>1056</v>
      </c>
      <c r="S61">
        <v>1970</v>
      </c>
      <c r="T61" t="s">
        <v>37</v>
      </c>
    </row>
    <row r="62" spans="1:20" x14ac:dyDescent="0.25">
      <c r="A62">
        <v>28</v>
      </c>
      <c r="B62" t="s">
        <v>1288</v>
      </c>
      <c r="C62" s="1">
        <v>44183</v>
      </c>
      <c r="D62" t="s">
        <v>1286</v>
      </c>
      <c r="E62">
        <v>2</v>
      </c>
      <c r="F62" t="s">
        <v>1287</v>
      </c>
      <c r="G62">
        <v>57</v>
      </c>
      <c r="H62">
        <v>2300</v>
      </c>
      <c r="I62">
        <f t="shared" si="1"/>
        <v>0</v>
      </c>
      <c r="J62">
        <v>40.35</v>
      </c>
      <c r="K62">
        <v>0</v>
      </c>
      <c r="L62">
        <v>0</v>
      </c>
      <c r="M62">
        <v>79651</v>
      </c>
      <c r="N62">
        <v>112246</v>
      </c>
      <c r="P62" t="s">
        <v>24</v>
      </c>
      <c r="Q62" t="s">
        <v>34</v>
      </c>
      <c r="R62" t="s">
        <v>1056</v>
      </c>
      <c r="S62">
        <v>1975</v>
      </c>
      <c r="T62" t="s">
        <v>37</v>
      </c>
    </row>
    <row r="63" spans="1:20" x14ac:dyDescent="0.25">
      <c r="A63">
        <v>18</v>
      </c>
      <c r="B63" t="s">
        <v>1311</v>
      </c>
      <c r="C63" s="1">
        <v>44294</v>
      </c>
      <c r="D63" t="s">
        <v>1233</v>
      </c>
      <c r="E63">
        <v>5</v>
      </c>
      <c r="F63" t="s">
        <v>1310</v>
      </c>
      <c r="G63">
        <v>79</v>
      </c>
      <c r="H63">
        <v>2210</v>
      </c>
      <c r="I63">
        <f t="shared" si="1"/>
        <v>0</v>
      </c>
      <c r="J63">
        <v>27.97</v>
      </c>
      <c r="K63">
        <v>0</v>
      </c>
      <c r="L63">
        <v>0</v>
      </c>
      <c r="M63">
        <v>25982</v>
      </c>
      <c r="N63">
        <v>38133</v>
      </c>
      <c r="P63" t="s">
        <v>24</v>
      </c>
      <c r="Q63" t="s">
        <v>34</v>
      </c>
      <c r="R63" t="s">
        <v>1056</v>
      </c>
      <c r="S63">
        <v>1994</v>
      </c>
      <c r="T63" t="s">
        <v>37</v>
      </c>
    </row>
    <row r="64" spans="1:20" x14ac:dyDescent="0.25">
      <c r="A64">
        <v>17</v>
      </c>
      <c r="B64" t="s">
        <v>1313</v>
      </c>
      <c r="C64" s="1">
        <v>44194</v>
      </c>
      <c r="D64" t="s">
        <v>940</v>
      </c>
      <c r="E64">
        <v>1</v>
      </c>
      <c r="F64" t="s">
        <v>1312</v>
      </c>
      <c r="G64">
        <v>33</v>
      </c>
      <c r="H64">
        <v>2450</v>
      </c>
      <c r="I64">
        <f t="shared" si="1"/>
        <v>0</v>
      </c>
      <c r="J64">
        <v>74.239999999999995</v>
      </c>
      <c r="K64">
        <v>0</v>
      </c>
      <c r="L64">
        <v>0</v>
      </c>
      <c r="M64">
        <v>82538</v>
      </c>
      <c r="N64">
        <v>116392</v>
      </c>
      <c r="P64" t="s">
        <v>24</v>
      </c>
      <c r="Q64" t="s">
        <v>34</v>
      </c>
      <c r="R64" t="s">
        <v>1056</v>
      </c>
      <c r="S64">
        <v>2018</v>
      </c>
      <c r="T64" t="s">
        <v>37</v>
      </c>
    </row>
    <row r="65" spans="1:20" x14ac:dyDescent="0.25">
      <c r="A65">
        <v>16</v>
      </c>
      <c r="B65" t="s">
        <v>1313</v>
      </c>
      <c r="C65" s="1">
        <v>44273</v>
      </c>
      <c r="D65" t="s">
        <v>1136</v>
      </c>
      <c r="E65">
        <v>4</v>
      </c>
      <c r="F65" t="s">
        <v>1314</v>
      </c>
      <c r="G65">
        <v>37</v>
      </c>
      <c r="H65">
        <v>2553</v>
      </c>
      <c r="I65">
        <f t="shared" si="1"/>
        <v>0</v>
      </c>
      <c r="J65">
        <v>69</v>
      </c>
      <c r="K65">
        <v>0</v>
      </c>
      <c r="L65">
        <v>0</v>
      </c>
      <c r="M65">
        <v>20007</v>
      </c>
      <c r="N65">
        <v>29427</v>
      </c>
      <c r="P65" t="s">
        <v>24</v>
      </c>
      <c r="Q65" t="s">
        <v>34</v>
      </c>
      <c r="R65" t="s">
        <v>1056</v>
      </c>
      <c r="S65">
        <v>2018</v>
      </c>
      <c r="T65" t="s">
        <v>37</v>
      </c>
    </row>
    <row r="66" spans="1:20" x14ac:dyDescent="0.25">
      <c r="A66">
        <v>12</v>
      </c>
      <c r="B66" t="s">
        <v>1319</v>
      </c>
      <c r="C66" s="1">
        <v>44180</v>
      </c>
      <c r="D66" t="s">
        <v>1323</v>
      </c>
      <c r="E66">
        <v>19</v>
      </c>
      <c r="F66" t="s">
        <v>1324</v>
      </c>
      <c r="G66">
        <v>34</v>
      </c>
      <c r="H66">
        <v>2520</v>
      </c>
      <c r="I66">
        <f t="shared" si="1"/>
        <v>420</v>
      </c>
      <c r="J66">
        <v>74.12</v>
      </c>
      <c r="K66">
        <v>1</v>
      </c>
      <c r="L66">
        <v>1</v>
      </c>
      <c r="M66">
        <v>78807</v>
      </c>
      <c r="N66">
        <v>111030</v>
      </c>
      <c r="P66" t="s">
        <v>24</v>
      </c>
      <c r="Q66" t="s">
        <v>34</v>
      </c>
      <c r="R66" t="s">
        <v>1056</v>
      </c>
      <c r="S66">
        <v>2006</v>
      </c>
      <c r="T66" t="s">
        <v>37</v>
      </c>
    </row>
    <row r="67" spans="1:20" x14ac:dyDescent="0.25">
      <c r="A67">
        <v>14</v>
      </c>
      <c r="B67" t="s">
        <v>1319</v>
      </c>
      <c r="C67" s="1">
        <v>44222</v>
      </c>
      <c r="D67" t="s">
        <v>1317</v>
      </c>
      <c r="E67">
        <v>19</v>
      </c>
      <c r="F67" t="s">
        <v>1318</v>
      </c>
      <c r="G67">
        <v>51</v>
      </c>
      <c r="H67">
        <v>2267</v>
      </c>
      <c r="I67">
        <f t="shared" si="1"/>
        <v>420</v>
      </c>
      <c r="J67">
        <v>44.45</v>
      </c>
      <c r="K67">
        <v>1</v>
      </c>
      <c r="L67">
        <v>1</v>
      </c>
      <c r="M67">
        <v>6414</v>
      </c>
      <c r="N67">
        <v>9493</v>
      </c>
      <c r="P67" t="s">
        <v>24</v>
      </c>
      <c r="Q67" t="s">
        <v>34</v>
      </c>
      <c r="R67" t="s">
        <v>1056</v>
      </c>
      <c r="S67">
        <v>2006</v>
      </c>
      <c r="T67" t="s">
        <v>37</v>
      </c>
    </row>
    <row r="68" spans="1:20" x14ac:dyDescent="0.25">
      <c r="A68">
        <v>62</v>
      </c>
      <c r="B68" t="s">
        <v>1214</v>
      </c>
      <c r="C68" s="1">
        <v>44258</v>
      </c>
      <c r="D68" t="s">
        <v>1212</v>
      </c>
      <c r="E68">
        <v>2</v>
      </c>
      <c r="F68" t="s">
        <v>1213</v>
      </c>
      <c r="G68">
        <v>75</v>
      </c>
      <c r="H68">
        <v>2571</v>
      </c>
      <c r="I68">
        <f t="shared" si="1"/>
        <v>0</v>
      </c>
      <c r="J68">
        <v>34.28</v>
      </c>
      <c r="K68">
        <v>0</v>
      </c>
      <c r="L68">
        <v>0</v>
      </c>
      <c r="M68">
        <v>15783</v>
      </c>
      <c r="N68">
        <v>23205</v>
      </c>
      <c r="P68" t="s">
        <v>24</v>
      </c>
      <c r="Q68" t="s">
        <v>34</v>
      </c>
      <c r="R68" t="s">
        <v>1056</v>
      </c>
      <c r="S68">
        <v>1970</v>
      </c>
      <c r="T68" t="s">
        <v>37</v>
      </c>
    </row>
    <row r="69" spans="1:20" x14ac:dyDescent="0.25">
      <c r="A69">
        <v>63</v>
      </c>
      <c r="B69" t="s">
        <v>1211</v>
      </c>
      <c r="C69" s="1">
        <v>44210</v>
      </c>
      <c r="D69" t="s">
        <v>1209</v>
      </c>
      <c r="E69">
        <v>4</v>
      </c>
      <c r="F69" t="s">
        <v>1210</v>
      </c>
      <c r="G69">
        <v>75</v>
      </c>
      <c r="H69">
        <v>2686</v>
      </c>
      <c r="I69">
        <f t="shared" si="1"/>
        <v>0</v>
      </c>
      <c r="J69">
        <v>35.81</v>
      </c>
      <c r="K69">
        <v>0</v>
      </c>
      <c r="L69">
        <v>0</v>
      </c>
      <c r="M69">
        <v>3878</v>
      </c>
      <c r="N69">
        <v>5705</v>
      </c>
      <c r="P69" t="s">
        <v>24</v>
      </c>
      <c r="Q69" t="s">
        <v>34</v>
      </c>
      <c r="R69" t="s">
        <v>1056</v>
      </c>
      <c r="S69">
        <v>1970</v>
      </c>
      <c r="T69" t="s">
        <v>37</v>
      </c>
    </row>
    <row r="70" spans="1:20" x14ac:dyDescent="0.25">
      <c r="A70">
        <v>10</v>
      </c>
      <c r="B70" t="s">
        <v>1328</v>
      </c>
      <c r="C70" s="1">
        <v>44298</v>
      </c>
      <c r="D70" t="s">
        <v>1151</v>
      </c>
      <c r="E70">
        <v>1</v>
      </c>
      <c r="F70" t="s">
        <v>1327</v>
      </c>
      <c r="G70">
        <v>50</v>
      </c>
      <c r="H70">
        <v>2752</v>
      </c>
      <c r="I70">
        <f t="shared" si="1"/>
        <v>0</v>
      </c>
      <c r="J70">
        <v>55.04</v>
      </c>
      <c r="K70">
        <v>0</v>
      </c>
      <c r="L70">
        <v>0</v>
      </c>
      <c r="M70">
        <v>26715</v>
      </c>
      <c r="N70">
        <v>39201</v>
      </c>
      <c r="P70" t="s">
        <v>24</v>
      </c>
      <c r="Q70" t="s">
        <v>34</v>
      </c>
      <c r="R70" t="s">
        <v>1056</v>
      </c>
      <c r="S70">
        <v>1997</v>
      </c>
      <c r="T70" t="s">
        <v>37</v>
      </c>
    </row>
    <row r="71" spans="1:20" x14ac:dyDescent="0.25">
      <c r="A71">
        <v>9</v>
      </c>
      <c r="B71" t="s">
        <v>1328</v>
      </c>
      <c r="C71" s="1">
        <v>44309</v>
      </c>
      <c r="D71" t="s">
        <v>1329</v>
      </c>
      <c r="E71" t="s">
        <v>2623</v>
      </c>
      <c r="F71" t="s">
        <v>1330</v>
      </c>
      <c r="G71">
        <v>57</v>
      </c>
      <c r="H71">
        <v>2604</v>
      </c>
      <c r="I71">
        <f t="shared" si="1"/>
        <v>70</v>
      </c>
      <c r="J71">
        <v>45.68</v>
      </c>
      <c r="K71">
        <v>0</v>
      </c>
      <c r="L71">
        <v>1</v>
      </c>
      <c r="M71">
        <v>30642</v>
      </c>
      <c r="N71">
        <v>44973</v>
      </c>
      <c r="P71" t="s">
        <v>24</v>
      </c>
      <c r="Q71" t="s">
        <v>34</v>
      </c>
      <c r="R71" t="s">
        <v>1056</v>
      </c>
      <c r="S71">
        <v>1997</v>
      </c>
      <c r="T71" t="s">
        <v>37</v>
      </c>
    </row>
    <row r="72" spans="1:20" x14ac:dyDescent="0.25">
      <c r="A72">
        <v>95</v>
      </c>
      <c r="B72" t="s">
        <v>1129</v>
      </c>
      <c r="C72" s="1">
        <v>44201</v>
      </c>
      <c r="D72" t="s">
        <v>1049</v>
      </c>
      <c r="E72">
        <v>3</v>
      </c>
      <c r="F72" t="s">
        <v>1128</v>
      </c>
      <c r="G72">
        <v>47</v>
      </c>
      <c r="H72">
        <v>2133</v>
      </c>
      <c r="I72">
        <f t="shared" ref="I72:I103" si="2">+$B$4*K72+$B$5*L72</f>
        <v>0</v>
      </c>
      <c r="J72">
        <v>45.38</v>
      </c>
      <c r="K72">
        <v>0</v>
      </c>
      <c r="L72">
        <v>0</v>
      </c>
      <c r="M72">
        <v>673</v>
      </c>
      <c r="N72">
        <v>975</v>
      </c>
      <c r="P72" t="s">
        <v>24</v>
      </c>
      <c r="Q72" t="s">
        <v>34</v>
      </c>
      <c r="R72" t="s">
        <v>1127</v>
      </c>
      <c r="S72">
        <v>2008</v>
      </c>
      <c r="T72" t="s">
        <v>37</v>
      </c>
    </row>
    <row r="73" spans="1:20" x14ac:dyDescent="0.25">
      <c r="A73">
        <v>79</v>
      </c>
      <c r="B73" t="s">
        <v>1172</v>
      </c>
      <c r="C73" s="1">
        <v>44265</v>
      </c>
      <c r="D73" t="s">
        <v>1671</v>
      </c>
      <c r="E73">
        <v>4</v>
      </c>
      <c r="F73" t="s">
        <v>1171</v>
      </c>
      <c r="G73">
        <v>75</v>
      </c>
      <c r="H73">
        <v>2442</v>
      </c>
      <c r="I73">
        <f t="shared" si="2"/>
        <v>0</v>
      </c>
      <c r="J73">
        <v>32.56</v>
      </c>
      <c r="K73">
        <v>0</v>
      </c>
      <c r="L73">
        <v>0</v>
      </c>
      <c r="M73">
        <v>17577</v>
      </c>
      <c r="N73">
        <v>25836</v>
      </c>
      <c r="P73" t="s">
        <v>24</v>
      </c>
      <c r="Q73" t="s">
        <v>34</v>
      </c>
      <c r="R73" t="s">
        <v>1056</v>
      </c>
      <c r="S73">
        <v>1970</v>
      </c>
      <c r="T73" t="s">
        <v>37</v>
      </c>
    </row>
    <row r="74" spans="1:20" x14ac:dyDescent="0.25">
      <c r="A74">
        <v>1</v>
      </c>
      <c r="B74" t="s">
        <v>1351</v>
      </c>
      <c r="C74" s="1">
        <v>44286</v>
      </c>
      <c r="D74" t="s">
        <v>1204</v>
      </c>
      <c r="E74">
        <v>1</v>
      </c>
      <c r="F74" t="s">
        <v>1350</v>
      </c>
      <c r="G74">
        <v>49</v>
      </c>
      <c r="H74">
        <v>2000</v>
      </c>
      <c r="I74">
        <f t="shared" si="2"/>
        <v>0</v>
      </c>
      <c r="J74">
        <v>40.82</v>
      </c>
      <c r="K74">
        <v>0</v>
      </c>
      <c r="L74">
        <v>0</v>
      </c>
      <c r="M74">
        <v>23921</v>
      </c>
      <c r="N74">
        <v>35151</v>
      </c>
      <c r="P74" t="s">
        <v>24</v>
      </c>
      <c r="Q74" t="s">
        <v>34</v>
      </c>
      <c r="R74" t="s">
        <v>1056</v>
      </c>
      <c r="S74">
        <v>1978</v>
      </c>
      <c r="T74" t="s">
        <v>37</v>
      </c>
    </row>
    <row r="75" spans="1:20" x14ac:dyDescent="0.25">
      <c r="A75">
        <v>80</v>
      </c>
      <c r="B75" t="s">
        <v>1170</v>
      </c>
      <c r="C75" s="1">
        <v>44291</v>
      </c>
      <c r="D75" t="s">
        <v>1168</v>
      </c>
      <c r="E75">
        <v>3</v>
      </c>
      <c r="F75" t="s">
        <v>1169</v>
      </c>
      <c r="G75">
        <v>71</v>
      </c>
      <c r="H75">
        <v>2719</v>
      </c>
      <c r="I75">
        <f t="shared" si="2"/>
        <v>0</v>
      </c>
      <c r="J75">
        <v>38.299999999999997</v>
      </c>
      <c r="K75">
        <v>0</v>
      </c>
      <c r="L75">
        <v>0</v>
      </c>
      <c r="M75">
        <v>24687</v>
      </c>
      <c r="N75">
        <v>36261</v>
      </c>
      <c r="P75" t="s">
        <v>24</v>
      </c>
      <c r="Q75" t="s">
        <v>34</v>
      </c>
      <c r="R75" t="s">
        <v>1127</v>
      </c>
      <c r="S75">
        <v>1978</v>
      </c>
      <c r="T75" t="s">
        <v>37</v>
      </c>
    </row>
    <row r="76" spans="1:20" x14ac:dyDescent="0.25">
      <c r="A76">
        <v>2</v>
      </c>
      <c r="B76" t="s">
        <v>1349</v>
      </c>
      <c r="C76" s="1">
        <v>44210</v>
      </c>
      <c r="D76" t="s">
        <v>1151</v>
      </c>
      <c r="E76">
        <v>1</v>
      </c>
      <c r="F76" t="s">
        <v>1348</v>
      </c>
      <c r="G76">
        <v>75</v>
      </c>
      <c r="H76">
        <v>2064</v>
      </c>
      <c r="I76">
        <f t="shared" si="2"/>
        <v>0</v>
      </c>
      <c r="J76">
        <v>27.52</v>
      </c>
      <c r="K76">
        <v>0</v>
      </c>
      <c r="L76">
        <v>0</v>
      </c>
      <c r="M76">
        <v>3824</v>
      </c>
      <c r="N76">
        <v>5630</v>
      </c>
      <c r="P76" t="s">
        <v>24</v>
      </c>
      <c r="Q76" t="s">
        <v>34</v>
      </c>
      <c r="R76" t="s">
        <v>1127</v>
      </c>
      <c r="S76">
        <v>1979</v>
      </c>
      <c r="T76" t="s">
        <v>37</v>
      </c>
    </row>
    <row r="77" spans="1:20" x14ac:dyDescent="0.25">
      <c r="A77">
        <v>3</v>
      </c>
      <c r="B77" t="s">
        <v>1347</v>
      </c>
      <c r="C77" s="1">
        <v>44228</v>
      </c>
      <c r="D77" t="s">
        <v>1345</v>
      </c>
      <c r="E77">
        <v>17</v>
      </c>
      <c r="F77" t="s">
        <v>1346</v>
      </c>
      <c r="G77">
        <v>33</v>
      </c>
      <c r="H77">
        <v>2751</v>
      </c>
      <c r="I77">
        <f t="shared" si="2"/>
        <v>420</v>
      </c>
      <c r="J77">
        <v>83.36</v>
      </c>
      <c r="K77">
        <v>1</v>
      </c>
      <c r="L77">
        <v>1</v>
      </c>
      <c r="M77">
        <v>7522</v>
      </c>
      <c r="N77">
        <v>11133</v>
      </c>
      <c r="P77" t="s">
        <v>24</v>
      </c>
      <c r="Q77" t="s">
        <v>34</v>
      </c>
      <c r="R77" t="s">
        <v>1127</v>
      </c>
      <c r="S77">
        <v>1978</v>
      </c>
      <c r="T77" t="s">
        <v>37</v>
      </c>
    </row>
    <row r="78" spans="1:20" x14ac:dyDescent="0.25">
      <c r="A78">
        <v>4</v>
      </c>
      <c r="B78" t="s">
        <v>1344</v>
      </c>
      <c r="C78" s="1">
        <v>44211</v>
      </c>
      <c r="D78" t="s">
        <v>1342</v>
      </c>
      <c r="E78">
        <v>8</v>
      </c>
      <c r="F78" t="s">
        <v>1343</v>
      </c>
      <c r="G78">
        <v>59</v>
      </c>
      <c r="H78">
        <v>2338</v>
      </c>
      <c r="I78">
        <f t="shared" si="2"/>
        <v>420</v>
      </c>
      <c r="J78">
        <v>39.630000000000003</v>
      </c>
      <c r="K78">
        <v>1</v>
      </c>
      <c r="L78">
        <v>1</v>
      </c>
      <c r="M78">
        <v>3987</v>
      </c>
      <c r="N78">
        <v>5858</v>
      </c>
      <c r="P78" t="s">
        <v>24</v>
      </c>
      <c r="Q78" t="s">
        <v>34</v>
      </c>
      <c r="R78" t="s">
        <v>1127</v>
      </c>
      <c r="S78">
        <v>1978</v>
      </c>
      <c r="T78" t="s">
        <v>56</v>
      </c>
    </row>
    <row r="79" spans="1:20" x14ac:dyDescent="0.25">
      <c r="A79">
        <v>97</v>
      </c>
      <c r="B79" t="s">
        <v>1124</v>
      </c>
      <c r="C79" s="1">
        <v>44169</v>
      </c>
      <c r="D79" t="s">
        <v>1059</v>
      </c>
      <c r="E79">
        <v>6</v>
      </c>
      <c r="F79" t="s">
        <v>1123</v>
      </c>
      <c r="G79">
        <v>27</v>
      </c>
      <c r="H79">
        <v>2398</v>
      </c>
      <c r="I79">
        <f t="shared" si="2"/>
        <v>0</v>
      </c>
      <c r="J79">
        <v>88.81</v>
      </c>
      <c r="K79">
        <v>0</v>
      </c>
      <c r="L79">
        <v>0</v>
      </c>
      <c r="M79">
        <v>76683</v>
      </c>
      <c r="N79">
        <v>107859</v>
      </c>
      <c r="P79" t="s">
        <v>24</v>
      </c>
      <c r="Q79" t="s">
        <v>34</v>
      </c>
      <c r="R79" t="s">
        <v>1056</v>
      </c>
      <c r="S79">
        <v>1979</v>
      </c>
      <c r="T79" t="s">
        <v>71</v>
      </c>
    </row>
    <row r="80" spans="1:20" x14ac:dyDescent="0.25">
      <c r="A80">
        <v>96</v>
      </c>
      <c r="B80" t="s">
        <v>1124</v>
      </c>
      <c r="C80" s="1">
        <v>44169</v>
      </c>
      <c r="D80" t="s">
        <v>1125</v>
      </c>
      <c r="E80">
        <v>1</v>
      </c>
      <c r="F80" t="s">
        <v>1126</v>
      </c>
      <c r="G80">
        <v>29</v>
      </c>
      <c r="H80">
        <v>2615</v>
      </c>
      <c r="I80">
        <f t="shared" si="2"/>
        <v>0</v>
      </c>
      <c r="J80">
        <v>90.17</v>
      </c>
      <c r="K80">
        <v>0</v>
      </c>
      <c r="L80">
        <v>0</v>
      </c>
      <c r="M80">
        <v>76682</v>
      </c>
      <c r="N80">
        <v>107858</v>
      </c>
      <c r="P80" t="s">
        <v>24</v>
      </c>
      <c r="Q80" t="s">
        <v>34</v>
      </c>
      <c r="R80" t="s">
        <v>1056</v>
      </c>
      <c r="S80">
        <v>1979</v>
      </c>
      <c r="T80" t="s">
        <v>71</v>
      </c>
    </row>
    <row r="81" spans="1:20" x14ac:dyDescent="0.25">
      <c r="A81">
        <v>38</v>
      </c>
      <c r="B81" t="s">
        <v>1259</v>
      </c>
      <c r="C81" s="1">
        <v>44221</v>
      </c>
      <c r="D81" t="s">
        <v>895</v>
      </c>
      <c r="E81">
        <v>3</v>
      </c>
      <c r="F81" t="s">
        <v>1267</v>
      </c>
      <c r="G81">
        <v>38</v>
      </c>
      <c r="H81">
        <v>2870</v>
      </c>
      <c r="I81">
        <f t="shared" si="2"/>
        <v>0</v>
      </c>
      <c r="J81">
        <v>75.53</v>
      </c>
      <c r="K81">
        <v>0</v>
      </c>
      <c r="L81">
        <v>0</v>
      </c>
      <c r="M81">
        <v>6119</v>
      </c>
      <c r="N81">
        <v>9068</v>
      </c>
      <c r="P81" t="s">
        <v>24</v>
      </c>
      <c r="Q81" t="s">
        <v>34</v>
      </c>
      <c r="R81" t="s">
        <v>1056</v>
      </c>
      <c r="S81">
        <v>2020</v>
      </c>
      <c r="T81" t="s">
        <v>71</v>
      </c>
    </row>
    <row r="82" spans="1:20" x14ac:dyDescent="0.25">
      <c r="A82">
        <v>39</v>
      </c>
      <c r="B82" t="s">
        <v>1259</v>
      </c>
      <c r="C82" s="1">
        <v>44242</v>
      </c>
      <c r="D82" t="s">
        <v>1019</v>
      </c>
      <c r="E82">
        <v>4</v>
      </c>
      <c r="F82" t="s">
        <v>1266</v>
      </c>
      <c r="G82">
        <v>38</v>
      </c>
      <c r="H82">
        <v>2966</v>
      </c>
      <c r="I82">
        <f t="shared" si="2"/>
        <v>0</v>
      </c>
      <c r="J82">
        <v>78.05</v>
      </c>
      <c r="K82">
        <v>0</v>
      </c>
      <c r="L82">
        <v>0</v>
      </c>
      <c r="M82">
        <v>10533</v>
      </c>
      <c r="N82">
        <v>15488</v>
      </c>
      <c r="P82" t="s">
        <v>24</v>
      </c>
      <c r="Q82" t="s">
        <v>34</v>
      </c>
      <c r="R82" t="s">
        <v>1056</v>
      </c>
      <c r="S82">
        <v>2020</v>
      </c>
      <c r="T82" t="s">
        <v>56</v>
      </c>
    </row>
    <row r="83" spans="1:20" x14ac:dyDescent="0.25">
      <c r="A83">
        <v>40</v>
      </c>
      <c r="B83" t="s">
        <v>1259</v>
      </c>
      <c r="C83" s="1">
        <v>44223</v>
      </c>
      <c r="D83" t="s">
        <v>1264</v>
      </c>
      <c r="E83">
        <v>13</v>
      </c>
      <c r="F83" t="s">
        <v>1265</v>
      </c>
      <c r="G83">
        <v>38</v>
      </c>
      <c r="H83">
        <v>2854</v>
      </c>
      <c r="I83">
        <f t="shared" si="2"/>
        <v>0</v>
      </c>
      <c r="J83">
        <v>75.11</v>
      </c>
      <c r="K83">
        <v>0</v>
      </c>
      <c r="L83">
        <v>0</v>
      </c>
      <c r="M83">
        <v>6914</v>
      </c>
      <c r="N83">
        <v>10275</v>
      </c>
      <c r="P83" t="s">
        <v>24</v>
      </c>
      <c r="Q83" t="s">
        <v>34</v>
      </c>
      <c r="R83" t="s">
        <v>1056</v>
      </c>
      <c r="S83">
        <v>2020</v>
      </c>
      <c r="T83" t="s">
        <v>56</v>
      </c>
    </row>
    <row r="84" spans="1:20" x14ac:dyDescent="0.25">
      <c r="A84">
        <v>42</v>
      </c>
      <c r="B84" t="s">
        <v>1259</v>
      </c>
      <c r="C84" s="1">
        <v>44293</v>
      </c>
      <c r="D84" t="s">
        <v>1260</v>
      </c>
      <c r="E84">
        <v>6</v>
      </c>
      <c r="F84" t="s">
        <v>1261</v>
      </c>
      <c r="G84">
        <v>38</v>
      </c>
      <c r="H84">
        <v>2650</v>
      </c>
      <c r="I84">
        <f t="shared" si="2"/>
        <v>0</v>
      </c>
      <c r="J84">
        <v>69.739999999999995</v>
      </c>
      <c r="K84">
        <v>0</v>
      </c>
      <c r="L84">
        <v>0</v>
      </c>
      <c r="M84">
        <v>25661</v>
      </c>
      <c r="N84">
        <v>37687</v>
      </c>
      <c r="P84" t="s">
        <v>24</v>
      </c>
      <c r="Q84" t="s">
        <v>34</v>
      </c>
      <c r="R84" t="s">
        <v>1056</v>
      </c>
      <c r="S84">
        <v>2020</v>
      </c>
      <c r="T84" t="s">
        <v>37</v>
      </c>
    </row>
    <row r="85" spans="1:20" x14ac:dyDescent="0.25">
      <c r="A85">
        <v>43</v>
      </c>
      <c r="B85" t="s">
        <v>1259</v>
      </c>
      <c r="C85" s="1">
        <v>44183</v>
      </c>
      <c r="D85" t="s">
        <v>1257</v>
      </c>
      <c r="E85">
        <v>3</v>
      </c>
      <c r="F85" t="s">
        <v>1258</v>
      </c>
      <c r="G85">
        <v>38</v>
      </c>
      <c r="H85">
        <v>2571</v>
      </c>
      <c r="I85">
        <f t="shared" si="2"/>
        <v>0</v>
      </c>
      <c r="J85">
        <v>67.66</v>
      </c>
      <c r="K85">
        <v>0</v>
      </c>
      <c r="L85">
        <v>0</v>
      </c>
      <c r="M85">
        <v>80022</v>
      </c>
      <c r="N85">
        <v>112783</v>
      </c>
      <c r="P85" t="s">
        <v>24</v>
      </c>
      <c r="Q85" t="s">
        <v>34</v>
      </c>
      <c r="R85" t="s">
        <v>1056</v>
      </c>
      <c r="S85">
        <v>2020</v>
      </c>
      <c r="T85" t="s">
        <v>71</v>
      </c>
    </row>
    <row r="86" spans="1:20" x14ac:dyDescent="0.25">
      <c r="A86">
        <v>5</v>
      </c>
      <c r="B86" t="s">
        <v>1341</v>
      </c>
      <c r="C86" s="1">
        <v>44235</v>
      </c>
      <c r="D86" t="s">
        <v>1339</v>
      </c>
      <c r="E86">
        <v>16</v>
      </c>
      <c r="F86" t="s">
        <v>1340</v>
      </c>
      <c r="G86">
        <v>81</v>
      </c>
      <c r="H86">
        <v>2230</v>
      </c>
      <c r="I86">
        <f t="shared" si="2"/>
        <v>0</v>
      </c>
      <c r="J86">
        <v>27.53</v>
      </c>
      <c r="K86">
        <v>0</v>
      </c>
      <c r="L86">
        <v>0</v>
      </c>
      <c r="M86">
        <v>8911</v>
      </c>
      <c r="N86">
        <v>13160</v>
      </c>
      <c r="P86" t="s">
        <v>24</v>
      </c>
      <c r="Q86" t="s">
        <v>34</v>
      </c>
      <c r="R86" t="s">
        <v>1127</v>
      </c>
      <c r="S86">
        <v>2020</v>
      </c>
      <c r="T86" t="s">
        <v>37</v>
      </c>
    </row>
    <row r="87" spans="1:20" x14ac:dyDescent="0.25">
      <c r="A87">
        <v>75</v>
      </c>
      <c r="B87" t="s">
        <v>1179</v>
      </c>
      <c r="C87" s="1">
        <v>44243</v>
      </c>
      <c r="D87" t="s">
        <v>940</v>
      </c>
      <c r="E87">
        <v>1</v>
      </c>
      <c r="F87" t="s">
        <v>1178</v>
      </c>
      <c r="G87">
        <v>63</v>
      </c>
      <c r="H87">
        <v>2569</v>
      </c>
      <c r="I87">
        <f t="shared" si="2"/>
        <v>0</v>
      </c>
      <c r="J87">
        <v>40.78</v>
      </c>
      <c r="K87">
        <v>0</v>
      </c>
      <c r="L87">
        <v>0</v>
      </c>
      <c r="M87">
        <v>10764</v>
      </c>
      <c r="N87">
        <v>15818</v>
      </c>
      <c r="P87" t="s">
        <v>24</v>
      </c>
      <c r="Q87" t="s">
        <v>34</v>
      </c>
      <c r="R87" t="s">
        <v>1056</v>
      </c>
      <c r="S87">
        <v>1960</v>
      </c>
      <c r="T87" t="s">
        <v>37</v>
      </c>
    </row>
    <row r="88" spans="1:20" x14ac:dyDescent="0.25">
      <c r="A88">
        <v>68</v>
      </c>
      <c r="B88" t="s">
        <v>1198</v>
      </c>
      <c r="C88" s="1">
        <v>44274</v>
      </c>
      <c r="D88" t="s">
        <v>1125</v>
      </c>
      <c r="E88" t="s">
        <v>2623</v>
      </c>
      <c r="F88" t="s">
        <v>1197</v>
      </c>
      <c r="G88">
        <v>56</v>
      </c>
      <c r="H88">
        <v>2268</v>
      </c>
      <c r="I88">
        <f t="shared" si="2"/>
        <v>0</v>
      </c>
      <c r="J88">
        <v>40.5</v>
      </c>
      <c r="K88">
        <v>0</v>
      </c>
      <c r="L88">
        <v>0</v>
      </c>
      <c r="M88">
        <v>20570</v>
      </c>
      <c r="N88">
        <v>30277</v>
      </c>
      <c r="P88" t="s">
        <v>24</v>
      </c>
      <c r="Q88" t="s">
        <v>34</v>
      </c>
      <c r="R88" t="s">
        <v>1127</v>
      </c>
      <c r="S88">
        <v>1993</v>
      </c>
      <c r="T88" t="s">
        <v>37</v>
      </c>
    </row>
    <row r="89" spans="1:20" x14ac:dyDescent="0.25">
      <c r="A89">
        <v>23</v>
      </c>
      <c r="B89" t="s">
        <v>1300</v>
      </c>
      <c r="C89" s="1">
        <v>44244</v>
      </c>
      <c r="D89" t="s">
        <v>1298</v>
      </c>
      <c r="E89">
        <v>2</v>
      </c>
      <c r="F89" t="s">
        <v>1299</v>
      </c>
      <c r="G89">
        <v>61</v>
      </c>
      <c r="H89">
        <v>2739</v>
      </c>
      <c r="I89">
        <f t="shared" si="2"/>
        <v>0</v>
      </c>
      <c r="J89">
        <v>44.9</v>
      </c>
      <c r="K89">
        <v>0</v>
      </c>
      <c r="L89">
        <v>0</v>
      </c>
      <c r="M89">
        <v>11412</v>
      </c>
      <c r="N89">
        <v>16746</v>
      </c>
      <c r="P89" t="s">
        <v>24</v>
      </c>
      <c r="Q89" t="s">
        <v>34</v>
      </c>
      <c r="R89" t="s">
        <v>1056</v>
      </c>
      <c r="S89">
        <v>1992</v>
      </c>
      <c r="T89" t="s">
        <v>37</v>
      </c>
    </row>
    <row r="90" spans="1:20" x14ac:dyDescent="0.25">
      <c r="A90">
        <v>82</v>
      </c>
      <c r="B90" t="s">
        <v>1164</v>
      </c>
      <c r="C90" s="1">
        <v>44293</v>
      </c>
      <c r="D90" t="s">
        <v>1162</v>
      </c>
      <c r="E90">
        <v>3</v>
      </c>
      <c r="F90" t="s">
        <v>1163</v>
      </c>
      <c r="G90">
        <v>78</v>
      </c>
      <c r="H90">
        <v>2767</v>
      </c>
      <c r="I90">
        <f t="shared" si="2"/>
        <v>0</v>
      </c>
      <c r="J90">
        <v>35.47</v>
      </c>
      <c r="K90">
        <v>0</v>
      </c>
      <c r="L90">
        <v>0</v>
      </c>
      <c r="M90">
        <v>25441</v>
      </c>
      <c r="N90">
        <v>37370</v>
      </c>
      <c r="P90" t="s">
        <v>24</v>
      </c>
      <c r="Q90" t="s">
        <v>34</v>
      </c>
      <c r="R90" t="s">
        <v>1056</v>
      </c>
      <c r="S90">
        <v>1960</v>
      </c>
      <c r="T90" t="s">
        <v>37</v>
      </c>
    </row>
    <row r="91" spans="1:20" x14ac:dyDescent="0.25">
      <c r="A91">
        <v>13</v>
      </c>
      <c r="B91" t="s">
        <v>1322</v>
      </c>
      <c r="C91" s="1">
        <v>44179</v>
      </c>
      <c r="D91" t="s">
        <v>1320</v>
      </c>
      <c r="E91">
        <v>2</v>
      </c>
      <c r="F91" t="s">
        <v>1321</v>
      </c>
      <c r="G91">
        <v>74</v>
      </c>
      <c r="H91">
        <v>2210</v>
      </c>
      <c r="I91">
        <f t="shared" si="2"/>
        <v>70</v>
      </c>
      <c r="J91">
        <v>29.86</v>
      </c>
      <c r="K91">
        <v>0</v>
      </c>
      <c r="L91">
        <v>1</v>
      </c>
      <c r="M91">
        <v>78538</v>
      </c>
      <c r="N91">
        <v>110614</v>
      </c>
      <c r="P91" t="s">
        <v>24</v>
      </c>
      <c r="Q91" t="s">
        <v>34</v>
      </c>
      <c r="R91" t="s">
        <v>1127</v>
      </c>
      <c r="S91">
        <v>1997</v>
      </c>
      <c r="T91" t="s">
        <v>37</v>
      </c>
    </row>
    <row r="92" spans="1:20" x14ac:dyDescent="0.25">
      <c r="A92">
        <v>84</v>
      </c>
      <c r="B92" t="s">
        <v>1158</v>
      </c>
      <c r="C92" s="1">
        <v>44245</v>
      </c>
      <c r="D92" t="s">
        <v>1139</v>
      </c>
      <c r="E92">
        <v>2</v>
      </c>
      <c r="F92" t="s">
        <v>1157</v>
      </c>
      <c r="G92">
        <v>62</v>
      </c>
      <c r="H92">
        <v>2925</v>
      </c>
      <c r="I92">
        <f t="shared" si="2"/>
        <v>0</v>
      </c>
      <c r="J92">
        <v>47.18</v>
      </c>
      <c r="K92">
        <v>0</v>
      </c>
      <c r="L92">
        <v>0</v>
      </c>
      <c r="M92">
        <v>11470</v>
      </c>
      <c r="N92">
        <v>16833</v>
      </c>
      <c r="P92" t="s">
        <v>24</v>
      </c>
      <c r="Q92" t="s">
        <v>34</v>
      </c>
      <c r="R92" t="s">
        <v>1056</v>
      </c>
      <c r="S92">
        <v>1960</v>
      </c>
      <c r="T92" t="s">
        <v>37</v>
      </c>
    </row>
    <row r="93" spans="1:20" x14ac:dyDescent="0.25">
      <c r="A93">
        <v>72</v>
      </c>
      <c r="B93" t="s">
        <v>1188</v>
      </c>
      <c r="C93" s="1">
        <v>44251</v>
      </c>
      <c r="D93" t="s">
        <v>1186</v>
      </c>
      <c r="E93">
        <v>7</v>
      </c>
      <c r="F93" t="s">
        <v>1187</v>
      </c>
      <c r="G93">
        <v>63</v>
      </c>
      <c r="H93">
        <v>2500</v>
      </c>
      <c r="I93">
        <f t="shared" si="2"/>
        <v>0</v>
      </c>
      <c r="J93">
        <v>39.68</v>
      </c>
      <c r="K93">
        <v>0</v>
      </c>
      <c r="L93">
        <v>0</v>
      </c>
      <c r="M93">
        <v>13410</v>
      </c>
      <c r="N93">
        <v>19677</v>
      </c>
      <c r="P93" t="s">
        <v>24</v>
      </c>
      <c r="Q93" t="s">
        <v>34</v>
      </c>
      <c r="R93" t="s">
        <v>1056</v>
      </c>
      <c r="S93">
        <v>1960</v>
      </c>
      <c r="T93" t="s">
        <v>37</v>
      </c>
    </row>
    <row r="94" spans="1:20" x14ac:dyDescent="0.25">
      <c r="A94">
        <v>91</v>
      </c>
      <c r="B94" t="s">
        <v>1141</v>
      </c>
      <c r="C94" s="1">
        <v>44287</v>
      </c>
      <c r="D94" t="s">
        <v>1139</v>
      </c>
      <c r="E94">
        <v>2</v>
      </c>
      <c r="F94" t="s">
        <v>1140</v>
      </c>
      <c r="G94">
        <v>62</v>
      </c>
      <c r="H94">
        <v>2614</v>
      </c>
      <c r="I94">
        <f t="shared" si="2"/>
        <v>0</v>
      </c>
      <c r="J94">
        <v>42.16</v>
      </c>
      <c r="K94">
        <v>0</v>
      </c>
      <c r="L94">
        <v>0</v>
      </c>
      <c r="M94">
        <v>24316</v>
      </c>
      <c r="N94">
        <v>35734</v>
      </c>
      <c r="P94" t="s">
        <v>24</v>
      </c>
      <c r="Q94" t="s">
        <v>34</v>
      </c>
      <c r="R94" t="s">
        <v>1056</v>
      </c>
      <c r="S94">
        <v>1960</v>
      </c>
      <c r="T94" t="s">
        <v>37</v>
      </c>
    </row>
    <row r="95" spans="1:20" x14ac:dyDescent="0.25">
      <c r="A95">
        <v>56</v>
      </c>
      <c r="B95" t="s">
        <v>1230</v>
      </c>
      <c r="C95" s="1">
        <v>44200</v>
      </c>
      <c r="D95" t="s">
        <v>1228</v>
      </c>
      <c r="E95">
        <v>5</v>
      </c>
      <c r="F95" t="s">
        <v>1229</v>
      </c>
      <c r="G95">
        <v>82</v>
      </c>
      <c r="H95">
        <v>2652</v>
      </c>
      <c r="I95">
        <f t="shared" si="2"/>
        <v>0</v>
      </c>
      <c r="J95">
        <v>32.340000000000003</v>
      </c>
      <c r="K95">
        <v>0</v>
      </c>
      <c r="L95">
        <v>0</v>
      </c>
      <c r="M95">
        <v>151</v>
      </c>
      <c r="N95">
        <v>215</v>
      </c>
      <c r="P95" t="s">
        <v>24</v>
      </c>
      <c r="Q95" t="s">
        <v>34</v>
      </c>
      <c r="R95" t="s">
        <v>1056</v>
      </c>
      <c r="S95">
        <v>1960</v>
      </c>
      <c r="T95" t="s">
        <v>37</v>
      </c>
    </row>
    <row r="96" spans="1:20" x14ac:dyDescent="0.25">
      <c r="A96">
        <v>69</v>
      </c>
      <c r="B96" t="s">
        <v>1196</v>
      </c>
      <c r="C96" s="1">
        <v>44203</v>
      </c>
      <c r="D96" t="s">
        <v>1194</v>
      </c>
      <c r="E96">
        <v>3</v>
      </c>
      <c r="F96" t="s">
        <v>1195</v>
      </c>
      <c r="G96">
        <v>63</v>
      </c>
      <c r="H96">
        <v>2821</v>
      </c>
      <c r="I96">
        <f t="shared" si="2"/>
        <v>0</v>
      </c>
      <c r="J96">
        <v>44.78</v>
      </c>
      <c r="K96">
        <v>0</v>
      </c>
      <c r="L96">
        <v>0</v>
      </c>
      <c r="M96">
        <v>1504</v>
      </c>
      <c r="N96">
        <v>2235</v>
      </c>
      <c r="P96" t="s">
        <v>24</v>
      </c>
      <c r="Q96" t="s">
        <v>34</v>
      </c>
      <c r="R96" t="s">
        <v>1056</v>
      </c>
      <c r="S96">
        <v>1960</v>
      </c>
      <c r="T96" t="s">
        <v>37</v>
      </c>
    </row>
    <row r="97" spans="1:20" x14ac:dyDescent="0.25">
      <c r="A97">
        <v>54</v>
      </c>
      <c r="B97" t="s">
        <v>1235</v>
      </c>
      <c r="C97" s="1">
        <v>44225</v>
      </c>
      <c r="D97" t="s">
        <v>1233</v>
      </c>
      <c r="E97">
        <v>5</v>
      </c>
      <c r="F97" t="s">
        <v>1234</v>
      </c>
      <c r="G97">
        <v>82</v>
      </c>
      <c r="H97">
        <v>2232</v>
      </c>
      <c r="I97">
        <f t="shared" si="2"/>
        <v>0</v>
      </c>
      <c r="J97">
        <v>27.22</v>
      </c>
      <c r="K97">
        <v>0</v>
      </c>
      <c r="L97">
        <v>0</v>
      </c>
      <c r="M97">
        <v>7474</v>
      </c>
      <c r="N97">
        <v>11067</v>
      </c>
      <c r="P97" t="s">
        <v>24</v>
      </c>
      <c r="Q97" t="s">
        <v>34</v>
      </c>
      <c r="R97" t="s">
        <v>1056</v>
      </c>
      <c r="S97">
        <v>1960</v>
      </c>
      <c r="T97" t="s">
        <v>37</v>
      </c>
    </row>
    <row r="98" spans="1:20" x14ac:dyDescent="0.25">
      <c r="A98">
        <v>52</v>
      </c>
      <c r="B98" t="s">
        <v>1240</v>
      </c>
      <c r="C98" s="1">
        <v>44295</v>
      </c>
      <c r="D98" t="s">
        <v>1217</v>
      </c>
      <c r="E98">
        <v>2</v>
      </c>
      <c r="F98" t="s">
        <v>1239</v>
      </c>
      <c r="G98">
        <v>63</v>
      </c>
      <c r="H98">
        <v>2992</v>
      </c>
      <c r="I98">
        <f t="shared" si="2"/>
        <v>0</v>
      </c>
      <c r="J98">
        <v>47.49</v>
      </c>
      <c r="K98">
        <v>0</v>
      </c>
      <c r="L98">
        <v>0</v>
      </c>
      <c r="M98">
        <v>26192</v>
      </c>
      <c r="N98">
        <v>38439</v>
      </c>
      <c r="P98" t="s">
        <v>24</v>
      </c>
      <c r="Q98" t="s">
        <v>34</v>
      </c>
      <c r="R98" t="s">
        <v>1056</v>
      </c>
      <c r="S98">
        <v>1960</v>
      </c>
      <c r="T98" t="s">
        <v>37</v>
      </c>
    </row>
    <row r="99" spans="1:20" x14ac:dyDescent="0.25">
      <c r="A99">
        <v>90</v>
      </c>
      <c r="B99" t="s">
        <v>1135</v>
      </c>
      <c r="C99" s="1">
        <v>44215</v>
      </c>
      <c r="D99" t="s">
        <v>1142</v>
      </c>
      <c r="E99">
        <v>5</v>
      </c>
      <c r="F99" t="s">
        <v>1143</v>
      </c>
      <c r="G99">
        <v>53</v>
      </c>
      <c r="H99">
        <v>2419</v>
      </c>
      <c r="I99">
        <f t="shared" si="2"/>
        <v>0</v>
      </c>
      <c r="J99">
        <v>45.64</v>
      </c>
      <c r="K99">
        <v>0</v>
      </c>
      <c r="L99">
        <v>0</v>
      </c>
      <c r="M99">
        <v>4934</v>
      </c>
      <c r="N99">
        <v>7260</v>
      </c>
      <c r="P99" t="s">
        <v>24</v>
      </c>
      <c r="Q99" t="s">
        <v>34</v>
      </c>
      <c r="R99" t="s">
        <v>1127</v>
      </c>
      <c r="S99">
        <v>1980</v>
      </c>
      <c r="T99" t="s">
        <v>37</v>
      </c>
    </row>
    <row r="100" spans="1:20" x14ac:dyDescent="0.25">
      <c r="A100">
        <v>93</v>
      </c>
      <c r="B100" t="s">
        <v>1135</v>
      </c>
      <c r="C100" s="1">
        <v>44277</v>
      </c>
      <c r="D100" t="s">
        <v>1133</v>
      </c>
      <c r="E100">
        <v>4</v>
      </c>
      <c r="F100" t="s">
        <v>1134</v>
      </c>
      <c r="G100">
        <v>53</v>
      </c>
      <c r="H100">
        <v>2553</v>
      </c>
      <c r="I100">
        <f t="shared" si="2"/>
        <v>0</v>
      </c>
      <c r="J100">
        <v>48.17</v>
      </c>
      <c r="K100">
        <v>0</v>
      </c>
      <c r="L100">
        <v>0</v>
      </c>
      <c r="M100">
        <v>20902</v>
      </c>
      <c r="N100">
        <v>30773</v>
      </c>
      <c r="P100" t="s">
        <v>24</v>
      </c>
      <c r="Q100" t="s">
        <v>34</v>
      </c>
      <c r="R100" t="s">
        <v>1127</v>
      </c>
      <c r="S100">
        <v>1994</v>
      </c>
      <c r="T100" t="s">
        <v>37</v>
      </c>
    </row>
    <row r="101" spans="1:20" x14ac:dyDescent="0.25">
      <c r="A101">
        <v>64</v>
      </c>
      <c r="B101" t="s">
        <v>1208</v>
      </c>
      <c r="C101" s="1">
        <v>44172</v>
      </c>
      <c r="D101" t="s">
        <v>1189</v>
      </c>
      <c r="E101">
        <v>2</v>
      </c>
      <c r="F101" t="s">
        <v>1207</v>
      </c>
      <c r="G101">
        <v>65</v>
      </c>
      <c r="H101">
        <v>2270</v>
      </c>
      <c r="I101">
        <f t="shared" si="2"/>
        <v>0</v>
      </c>
      <c r="J101">
        <v>34.92</v>
      </c>
      <c r="K101">
        <v>0</v>
      </c>
      <c r="L101">
        <v>0</v>
      </c>
      <c r="M101">
        <v>77107</v>
      </c>
      <c r="N101">
        <v>108490</v>
      </c>
      <c r="P101" t="s">
        <v>24</v>
      </c>
      <c r="Q101" t="s">
        <v>34</v>
      </c>
      <c r="R101" t="s">
        <v>1127</v>
      </c>
      <c r="S101">
        <v>1980</v>
      </c>
      <c r="T101" t="s">
        <v>37</v>
      </c>
    </row>
    <row r="102" spans="1:20" x14ac:dyDescent="0.25">
      <c r="A102">
        <v>70</v>
      </c>
      <c r="B102" t="s">
        <v>1193</v>
      </c>
      <c r="C102" s="1">
        <v>44316</v>
      </c>
      <c r="D102" t="s">
        <v>1049</v>
      </c>
      <c r="E102">
        <v>3</v>
      </c>
      <c r="F102" t="s">
        <v>1192</v>
      </c>
      <c r="G102">
        <v>65</v>
      </c>
      <c r="H102">
        <v>2441</v>
      </c>
      <c r="I102">
        <f t="shared" si="2"/>
        <v>0</v>
      </c>
      <c r="J102">
        <v>37.549999999999997</v>
      </c>
      <c r="K102">
        <v>0</v>
      </c>
      <c r="L102">
        <v>0</v>
      </c>
      <c r="M102">
        <v>31637</v>
      </c>
      <c r="N102">
        <v>46381</v>
      </c>
      <c r="P102" t="s">
        <v>24</v>
      </c>
      <c r="Q102" t="s">
        <v>34</v>
      </c>
      <c r="R102" t="s">
        <v>1127</v>
      </c>
      <c r="S102">
        <v>1981</v>
      </c>
      <c r="T102" t="s">
        <v>37</v>
      </c>
    </row>
    <row r="103" spans="1:20" x14ac:dyDescent="0.25">
      <c r="A103">
        <v>66</v>
      </c>
      <c r="B103" t="s">
        <v>1203</v>
      </c>
      <c r="C103" s="1">
        <v>44279</v>
      </c>
      <c r="D103" t="s">
        <v>1049</v>
      </c>
      <c r="E103">
        <v>3</v>
      </c>
      <c r="F103" t="s">
        <v>1202</v>
      </c>
      <c r="G103">
        <v>64</v>
      </c>
      <c r="H103">
        <v>2578</v>
      </c>
      <c r="I103">
        <f t="shared" si="2"/>
        <v>0</v>
      </c>
      <c r="J103">
        <v>40.28</v>
      </c>
      <c r="K103">
        <v>0</v>
      </c>
      <c r="L103">
        <v>0</v>
      </c>
      <c r="M103">
        <v>21768</v>
      </c>
      <c r="N103">
        <v>32002</v>
      </c>
      <c r="P103" t="s">
        <v>24</v>
      </c>
      <c r="Q103" t="s">
        <v>34</v>
      </c>
      <c r="R103" t="s">
        <v>1127</v>
      </c>
      <c r="S103">
        <v>1980</v>
      </c>
      <c r="T103" t="s">
        <v>37</v>
      </c>
    </row>
    <row r="104" spans="1:20" x14ac:dyDescent="0.25">
      <c r="A104">
        <v>89</v>
      </c>
      <c r="B104" t="s">
        <v>1145</v>
      </c>
      <c r="C104" s="1">
        <v>44299</v>
      </c>
      <c r="D104" t="s">
        <v>1049</v>
      </c>
      <c r="E104">
        <v>3</v>
      </c>
      <c r="F104" t="s">
        <v>1144</v>
      </c>
      <c r="G104">
        <v>60</v>
      </c>
      <c r="H104">
        <v>2991</v>
      </c>
      <c r="I104">
        <f t="shared" ref="I104:I135" si="3">+$B$4*K104+$B$5*L104</f>
        <v>0</v>
      </c>
      <c r="J104">
        <v>49.85</v>
      </c>
      <c r="K104">
        <v>0</v>
      </c>
      <c r="L104">
        <v>0</v>
      </c>
      <c r="M104">
        <v>27044</v>
      </c>
      <c r="N104">
        <v>39660</v>
      </c>
      <c r="P104" t="s">
        <v>24</v>
      </c>
      <c r="Q104" t="s">
        <v>34</v>
      </c>
      <c r="R104" t="s">
        <v>1127</v>
      </c>
      <c r="S104">
        <v>1997</v>
      </c>
      <c r="T104" t="s">
        <v>37</v>
      </c>
    </row>
    <row r="105" spans="1:20" x14ac:dyDescent="0.25">
      <c r="A105">
        <v>7</v>
      </c>
      <c r="B105" t="s">
        <v>1336</v>
      </c>
      <c r="C105" s="1">
        <v>44259</v>
      </c>
      <c r="D105" t="s">
        <v>1334</v>
      </c>
      <c r="E105">
        <v>15</v>
      </c>
      <c r="F105" t="s">
        <v>1335</v>
      </c>
      <c r="G105">
        <v>52</v>
      </c>
      <c r="H105">
        <v>2333</v>
      </c>
      <c r="I105">
        <f t="shared" si="3"/>
        <v>0</v>
      </c>
      <c r="J105">
        <v>44.87</v>
      </c>
      <c r="K105">
        <v>0</v>
      </c>
      <c r="L105">
        <v>0</v>
      </c>
      <c r="M105">
        <v>15921</v>
      </c>
      <c r="N105">
        <v>23409</v>
      </c>
      <c r="P105" t="s">
        <v>24</v>
      </c>
      <c r="Q105" t="s">
        <v>34</v>
      </c>
      <c r="R105" t="s">
        <v>1127</v>
      </c>
      <c r="S105">
        <v>2006</v>
      </c>
      <c r="T105" t="s">
        <v>37</v>
      </c>
    </row>
    <row r="106" spans="1:20" x14ac:dyDescent="0.25">
      <c r="A106">
        <v>71</v>
      </c>
      <c r="B106" t="s">
        <v>1191</v>
      </c>
      <c r="C106" s="1">
        <v>44232</v>
      </c>
      <c r="D106" t="s">
        <v>1189</v>
      </c>
      <c r="E106">
        <v>1</v>
      </c>
      <c r="F106" t="s">
        <v>1190</v>
      </c>
      <c r="G106">
        <v>66</v>
      </c>
      <c r="H106">
        <v>2512</v>
      </c>
      <c r="I106">
        <f t="shared" si="3"/>
        <v>0</v>
      </c>
      <c r="J106">
        <v>38.06</v>
      </c>
      <c r="K106">
        <v>0</v>
      </c>
      <c r="L106">
        <v>0</v>
      </c>
      <c r="M106">
        <v>8760</v>
      </c>
      <c r="N106">
        <v>12949</v>
      </c>
      <c r="P106" t="s">
        <v>24</v>
      </c>
      <c r="Q106" t="s">
        <v>34</v>
      </c>
      <c r="R106" t="s">
        <v>1127</v>
      </c>
      <c r="S106">
        <v>2012</v>
      </c>
      <c r="T106" t="s">
        <v>37</v>
      </c>
    </row>
    <row r="107" spans="1:20" x14ac:dyDescent="0.25">
      <c r="A107">
        <v>45</v>
      </c>
      <c r="B107" t="s">
        <v>1253</v>
      </c>
      <c r="C107" s="1">
        <v>44285</v>
      </c>
      <c r="D107" t="s">
        <v>1251</v>
      </c>
      <c r="E107">
        <v>8</v>
      </c>
      <c r="F107" t="s">
        <v>1252</v>
      </c>
      <c r="G107">
        <v>46</v>
      </c>
      <c r="H107">
        <v>2900</v>
      </c>
      <c r="I107">
        <f t="shared" si="3"/>
        <v>0</v>
      </c>
      <c r="J107">
        <v>63.04</v>
      </c>
      <c r="K107">
        <v>0</v>
      </c>
      <c r="L107">
        <v>0</v>
      </c>
      <c r="M107">
        <v>23592</v>
      </c>
      <c r="N107">
        <v>34668</v>
      </c>
      <c r="P107" t="s">
        <v>24</v>
      </c>
      <c r="Q107" t="s">
        <v>34</v>
      </c>
      <c r="R107" t="s">
        <v>1127</v>
      </c>
      <c r="S107">
        <v>2012</v>
      </c>
      <c r="T107" t="s">
        <v>37</v>
      </c>
    </row>
    <row r="108" spans="1:20" x14ac:dyDescent="0.25">
      <c r="A108">
        <v>11</v>
      </c>
      <c r="B108" t="s">
        <v>1326</v>
      </c>
      <c r="C108" s="1">
        <v>44201</v>
      </c>
      <c r="D108" t="s">
        <v>959</v>
      </c>
      <c r="E108">
        <v>14</v>
      </c>
      <c r="F108" t="s">
        <v>1325</v>
      </c>
      <c r="G108">
        <v>36</v>
      </c>
      <c r="H108">
        <v>2205</v>
      </c>
      <c r="I108">
        <f t="shared" si="3"/>
        <v>0</v>
      </c>
      <c r="J108">
        <v>61.25</v>
      </c>
      <c r="K108">
        <v>0</v>
      </c>
      <c r="L108">
        <v>0</v>
      </c>
      <c r="M108">
        <v>727</v>
      </c>
      <c r="N108">
        <v>1049</v>
      </c>
      <c r="P108" t="s">
        <v>24</v>
      </c>
      <c r="Q108" t="s">
        <v>34</v>
      </c>
      <c r="R108" t="s">
        <v>1127</v>
      </c>
      <c r="S108">
        <v>2012</v>
      </c>
      <c r="T108" t="s">
        <v>37</v>
      </c>
    </row>
    <row r="109" spans="1:20" x14ac:dyDescent="0.25">
      <c r="A109">
        <v>6</v>
      </c>
      <c r="B109" t="s">
        <v>1338</v>
      </c>
      <c r="C109" s="1">
        <v>44315</v>
      </c>
      <c r="D109" t="s">
        <v>1093</v>
      </c>
      <c r="E109">
        <v>15</v>
      </c>
      <c r="F109" t="s">
        <v>1337</v>
      </c>
      <c r="G109">
        <v>47</v>
      </c>
      <c r="H109">
        <v>2587</v>
      </c>
      <c r="I109">
        <f t="shared" si="3"/>
        <v>0</v>
      </c>
      <c r="J109">
        <v>55.04</v>
      </c>
      <c r="K109">
        <v>0</v>
      </c>
      <c r="L109">
        <v>0</v>
      </c>
      <c r="M109">
        <v>31252</v>
      </c>
      <c r="N109">
        <v>45832</v>
      </c>
      <c r="P109" t="s">
        <v>24</v>
      </c>
      <c r="Q109" t="s">
        <v>34</v>
      </c>
      <c r="R109" t="s">
        <v>1127</v>
      </c>
      <c r="S109">
        <v>2012</v>
      </c>
      <c r="T109" t="s">
        <v>37</v>
      </c>
    </row>
    <row r="110" spans="1:20" x14ac:dyDescent="0.25">
      <c r="A110">
        <v>8</v>
      </c>
      <c r="B110" t="s">
        <v>1333</v>
      </c>
      <c r="C110" s="1">
        <v>44172</v>
      </c>
      <c r="D110" t="s">
        <v>1331</v>
      </c>
      <c r="E110">
        <v>11</v>
      </c>
      <c r="F110" t="s">
        <v>1332</v>
      </c>
      <c r="G110">
        <v>55</v>
      </c>
      <c r="H110">
        <v>2200</v>
      </c>
      <c r="I110">
        <f t="shared" si="3"/>
        <v>420</v>
      </c>
      <c r="J110">
        <v>40</v>
      </c>
      <c r="K110">
        <v>1</v>
      </c>
      <c r="L110">
        <v>1</v>
      </c>
      <c r="M110">
        <v>77288</v>
      </c>
      <c r="N110">
        <v>108765</v>
      </c>
      <c r="P110" t="s">
        <v>24</v>
      </c>
      <c r="Q110" t="s">
        <v>34</v>
      </c>
      <c r="R110" t="s">
        <v>1127</v>
      </c>
      <c r="S110">
        <v>2012</v>
      </c>
      <c r="T110" t="s">
        <v>37</v>
      </c>
    </row>
    <row r="111" spans="1:20" x14ac:dyDescent="0.25">
      <c r="A111">
        <v>53</v>
      </c>
      <c r="B111" t="s">
        <v>1238</v>
      </c>
      <c r="C111" s="1">
        <v>44189</v>
      </c>
      <c r="D111" t="s">
        <v>1236</v>
      </c>
      <c r="E111">
        <v>10</v>
      </c>
      <c r="F111" t="s">
        <v>1237</v>
      </c>
      <c r="G111">
        <v>34</v>
      </c>
      <c r="H111">
        <v>2253</v>
      </c>
      <c r="I111">
        <f t="shared" si="3"/>
        <v>70</v>
      </c>
      <c r="J111">
        <v>66.260000000000005</v>
      </c>
      <c r="K111">
        <v>0</v>
      </c>
      <c r="L111">
        <v>1</v>
      </c>
      <c r="M111">
        <v>81654</v>
      </c>
      <c r="N111">
        <v>115161</v>
      </c>
      <c r="P111" t="s">
        <v>24</v>
      </c>
      <c r="Q111" t="s">
        <v>34</v>
      </c>
      <c r="R111" t="s">
        <v>1127</v>
      </c>
      <c r="S111">
        <v>1981</v>
      </c>
      <c r="T111" t="s">
        <v>37</v>
      </c>
    </row>
    <row r="112" spans="1:20" x14ac:dyDescent="0.25">
      <c r="A112">
        <v>57</v>
      </c>
      <c r="B112" t="s">
        <v>1227</v>
      </c>
      <c r="C112" s="1">
        <v>44200</v>
      </c>
      <c r="D112" t="s">
        <v>1225</v>
      </c>
      <c r="E112">
        <v>18</v>
      </c>
      <c r="F112" t="s">
        <v>1226</v>
      </c>
      <c r="G112">
        <v>51</v>
      </c>
      <c r="H112">
        <v>2894</v>
      </c>
      <c r="I112">
        <f t="shared" si="3"/>
        <v>420</v>
      </c>
      <c r="J112">
        <v>56.75</v>
      </c>
      <c r="K112">
        <v>1</v>
      </c>
      <c r="L112">
        <v>1</v>
      </c>
      <c r="M112">
        <v>325</v>
      </c>
      <c r="N112">
        <v>464</v>
      </c>
      <c r="P112" t="s">
        <v>24</v>
      </c>
      <c r="Q112" t="s">
        <v>34</v>
      </c>
      <c r="R112" t="s">
        <v>1127</v>
      </c>
      <c r="S112">
        <v>1981</v>
      </c>
      <c r="T112" t="s">
        <v>37</v>
      </c>
    </row>
    <row r="113" spans="1:20" x14ac:dyDescent="0.25">
      <c r="A113">
        <v>87</v>
      </c>
      <c r="B113" t="s">
        <v>1150</v>
      </c>
      <c r="C113" s="1">
        <v>44266</v>
      </c>
      <c r="D113" t="s">
        <v>1148</v>
      </c>
      <c r="E113">
        <v>4</v>
      </c>
      <c r="F113" t="s">
        <v>1149</v>
      </c>
      <c r="G113">
        <v>63</v>
      </c>
      <c r="H113">
        <v>2044</v>
      </c>
      <c r="I113">
        <f t="shared" si="3"/>
        <v>0</v>
      </c>
      <c r="J113">
        <v>32.44</v>
      </c>
      <c r="K113">
        <v>0</v>
      </c>
      <c r="L113">
        <v>0</v>
      </c>
      <c r="M113">
        <v>17937</v>
      </c>
      <c r="N113">
        <v>26367</v>
      </c>
      <c r="P113" t="s">
        <v>24</v>
      </c>
      <c r="Q113" t="s">
        <v>34</v>
      </c>
      <c r="R113" t="s">
        <v>1056</v>
      </c>
      <c r="S113">
        <v>1981</v>
      </c>
      <c r="T113" t="s">
        <v>37</v>
      </c>
    </row>
    <row r="114" spans="1:20" x14ac:dyDescent="0.25">
      <c r="A114">
        <v>74</v>
      </c>
      <c r="B114" t="s">
        <v>1182</v>
      </c>
      <c r="C114" s="1">
        <v>44252</v>
      </c>
      <c r="D114" t="s">
        <v>1180</v>
      </c>
      <c r="E114">
        <v>4</v>
      </c>
      <c r="F114" t="s">
        <v>1181</v>
      </c>
      <c r="G114">
        <v>47</v>
      </c>
      <c r="H114">
        <v>2477</v>
      </c>
      <c r="I114">
        <f t="shared" si="3"/>
        <v>420</v>
      </c>
      <c r="J114">
        <v>52.7</v>
      </c>
      <c r="K114">
        <v>1</v>
      </c>
      <c r="L114">
        <v>1</v>
      </c>
      <c r="M114">
        <v>13645</v>
      </c>
      <c r="N114">
        <v>20027</v>
      </c>
      <c r="P114" t="s">
        <v>24</v>
      </c>
      <c r="Q114" t="s">
        <v>34</v>
      </c>
      <c r="R114" t="s">
        <v>1127</v>
      </c>
      <c r="S114">
        <v>2008</v>
      </c>
      <c r="T114" t="s">
        <v>37</v>
      </c>
    </row>
    <row r="115" spans="1:20" x14ac:dyDescent="0.25">
      <c r="A115">
        <v>78</v>
      </c>
      <c r="B115" t="s">
        <v>1175</v>
      </c>
      <c r="C115" s="1">
        <v>44267</v>
      </c>
      <c r="D115" t="s">
        <v>1173</v>
      </c>
      <c r="E115">
        <v>5</v>
      </c>
      <c r="F115" t="s">
        <v>1174</v>
      </c>
      <c r="G115">
        <v>32</v>
      </c>
      <c r="H115">
        <v>2410</v>
      </c>
      <c r="I115">
        <f t="shared" si="3"/>
        <v>0</v>
      </c>
      <c r="J115">
        <v>75.31</v>
      </c>
      <c r="K115">
        <v>0</v>
      </c>
      <c r="L115">
        <v>0</v>
      </c>
      <c r="M115">
        <v>18528</v>
      </c>
      <c r="N115">
        <v>27226</v>
      </c>
      <c r="P115" t="s">
        <v>24</v>
      </c>
      <c r="Q115" t="s">
        <v>34</v>
      </c>
      <c r="R115" t="s">
        <v>1127</v>
      </c>
      <c r="S115">
        <v>2008</v>
      </c>
      <c r="T115" t="s">
        <v>37</v>
      </c>
    </row>
    <row r="116" spans="1:20" x14ac:dyDescent="0.25">
      <c r="A116">
        <v>76</v>
      </c>
      <c r="B116" t="s">
        <v>1175</v>
      </c>
      <c r="C116" s="1">
        <v>44172</v>
      </c>
      <c r="D116" t="s">
        <v>1097</v>
      </c>
      <c r="E116">
        <v>3</v>
      </c>
      <c r="F116" t="s">
        <v>1177</v>
      </c>
      <c r="G116">
        <v>55</v>
      </c>
      <c r="H116">
        <v>2100</v>
      </c>
      <c r="I116">
        <f t="shared" si="3"/>
        <v>0</v>
      </c>
      <c r="J116">
        <v>38.18</v>
      </c>
      <c r="K116">
        <v>0</v>
      </c>
      <c r="L116">
        <v>0</v>
      </c>
      <c r="M116">
        <v>77286</v>
      </c>
      <c r="N116">
        <v>108762</v>
      </c>
      <c r="P116" t="s">
        <v>24</v>
      </c>
      <c r="Q116" t="s">
        <v>34</v>
      </c>
      <c r="R116" t="s">
        <v>1127</v>
      </c>
      <c r="S116">
        <v>2008</v>
      </c>
      <c r="T116" t="s">
        <v>37</v>
      </c>
    </row>
    <row r="117" spans="1:20" x14ac:dyDescent="0.25">
      <c r="A117">
        <v>77</v>
      </c>
      <c r="B117" t="s">
        <v>1175</v>
      </c>
      <c r="C117" s="1">
        <v>44278</v>
      </c>
      <c r="D117" t="s">
        <v>101</v>
      </c>
      <c r="E117">
        <v>17</v>
      </c>
      <c r="F117" t="s">
        <v>1176</v>
      </c>
      <c r="G117">
        <v>65</v>
      </c>
      <c r="H117">
        <v>2880</v>
      </c>
      <c r="I117">
        <f t="shared" si="3"/>
        <v>0</v>
      </c>
      <c r="J117">
        <v>44.31</v>
      </c>
      <c r="K117">
        <v>0</v>
      </c>
      <c r="L117">
        <v>0</v>
      </c>
      <c r="M117">
        <v>21509</v>
      </c>
      <c r="N117">
        <v>31627</v>
      </c>
      <c r="P117" t="s">
        <v>24</v>
      </c>
      <c r="Q117" t="s">
        <v>34</v>
      </c>
      <c r="R117" t="s">
        <v>1127</v>
      </c>
      <c r="S117">
        <v>2008</v>
      </c>
      <c r="T117" t="s">
        <v>37</v>
      </c>
    </row>
    <row r="118" spans="1:20" x14ac:dyDescent="0.25">
      <c r="A118">
        <v>26</v>
      </c>
      <c r="B118" t="s">
        <v>1292</v>
      </c>
      <c r="C118" s="1">
        <v>44286</v>
      </c>
      <c r="D118" t="s">
        <v>1019</v>
      </c>
      <c r="E118">
        <v>4</v>
      </c>
      <c r="F118" t="s">
        <v>1291</v>
      </c>
      <c r="G118">
        <v>57</v>
      </c>
      <c r="H118">
        <v>2275</v>
      </c>
      <c r="I118">
        <f t="shared" si="3"/>
        <v>0</v>
      </c>
      <c r="J118">
        <v>39.909999999999997</v>
      </c>
      <c r="K118">
        <v>0</v>
      </c>
      <c r="L118">
        <v>0</v>
      </c>
      <c r="M118">
        <v>23908</v>
      </c>
      <c r="N118">
        <v>35130</v>
      </c>
      <c r="P118" t="s">
        <v>24</v>
      </c>
      <c r="Q118" t="s">
        <v>34</v>
      </c>
      <c r="R118" t="s">
        <v>1056</v>
      </c>
      <c r="S118">
        <v>1970</v>
      </c>
      <c r="T118" t="s">
        <v>56</v>
      </c>
    </row>
    <row r="119" spans="1:20" x14ac:dyDescent="0.25">
      <c r="A119">
        <v>35</v>
      </c>
      <c r="B119" t="s">
        <v>1263</v>
      </c>
      <c r="C119" s="1">
        <v>44309</v>
      </c>
      <c r="D119" t="s">
        <v>945</v>
      </c>
      <c r="E119">
        <v>14</v>
      </c>
      <c r="F119" t="s">
        <v>1271</v>
      </c>
      <c r="G119">
        <v>56</v>
      </c>
      <c r="H119">
        <v>2687</v>
      </c>
      <c r="I119">
        <f t="shared" si="3"/>
        <v>0</v>
      </c>
      <c r="J119">
        <v>47.98</v>
      </c>
      <c r="K119">
        <v>0</v>
      </c>
      <c r="L119">
        <v>0</v>
      </c>
      <c r="M119">
        <v>30436</v>
      </c>
      <c r="N119">
        <v>44661</v>
      </c>
      <c r="P119" t="s">
        <v>24</v>
      </c>
      <c r="Q119" t="s">
        <v>34</v>
      </c>
      <c r="R119" t="s">
        <v>1127</v>
      </c>
      <c r="S119">
        <v>2012</v>
      </c>
      <c r="T119" t="s">
        <v>37</v>
      </c>
    </row>
    <row r="120" spans="1:20" x14ac:dyDescent="0.25">
      <c r="A120">
        <v>36</v>
      </c>
      <c r="B120" t="s">
        <v>1263</v>
      </c>
      <c r="C120" s="1">
        <v>44264</v>
      </c>
      <c r="D120" t="s">
        <v>959</v>
      </c>
      <c r="E120">
        <v>14</v>
      </c>
      <c r="F120" t="s">
        <v>1270</v>
      </c>
      <c r="G120">
        <v>56</v>
      </c>
      <c r="H120">
        <v>3000</v>
      </c>
      <c r="I120">
        <f t="shared" si="3"/>
        <v>0</v>
      </c>
      <c r="J120">
        <v>53.57</v>
      </c>
      <c r="K120">
        <v>0</v>
      </c>
      <c r="L120">
        <v>0</v>
      </c>
      <c r="M120">
        <v>17485</v>
      </c>
      <c r="N120">
        <v>25690</v>
      </c>
      <c r="P120" t="s">
        <v>24</v>
      </c>
      <c r="Q120" t="s">
        <v>34</v>
      </c>
      <c r="R120" t="s">
        <v>1127</v>
      </c>
      <c r="S120">
        <v>2012</v>
      </c>
      <c r="T120" t="s">
        <v>37</v>
      </c>
    </row>
    <row r="121" spans="1:20" x14ac:dyDescent="0.25">
      <c r="A121">
        <v>37</v>
      </c>
      <c r="B121" t="s">
        <v>1263</v>
      </c>
      <c r="C121" s="1">
        <v>44257</v>
      </c>
      <c r="D121" t="s">
        <v>1268</v>
      </c>
      <c r="E121">
        <v>12</v>
      </c>
      <c r="F121" t="s">
        <v>1269</v>
      </c>
      <c r="G121">
        <v>56</v>
      </c>
      <c r="H121">
        <v>2778</v>
      </c>
      <c r="I121">
        <f t="shared" si="3"/>
        <v>0</v>
      </c>
      <c r="J121">
        <v>49.61</v>
      </c>
      <c r="K121">
        <v>0</v>
      </c>
      <c r="L121">
        <v>0</v>
      </c>
      <c r="M121">
        <v>15203</v>
      </c>
      <c r="N121">
        <v>22342</v>
      </c>
      <c r="P121" t="s">
        <v>24</v>
      </c>
      <c r="Q121" t="s">
        <v>34</v>
      </c>
      <c r="R121" t="s">
        <v>1127</v>
      </c>
      <c r="S121">
        <v>2012</v>
      </c>
      <c r="T121" t="s">
        <v>37</v>
      </c>
    </row>
    <row r="122" spans="1:20" x14ac:dyDescent="0.25">
      <c r="A122">
        <v>41</v>
      </c>
      <c r="B122" t="s">
        <v>1263</v>
      </c>
      <c r="C122" s="1">
        <v>44209</v>
      </c>
      <c r="D122" t="s">
        <v>341</v>
      </c>
      <c r="E122">
        <v>4</v>
      </c>
      <c r="F122" t="s">
        <v>1262</v>
      </c>
      <c r="G122">
        <v>56</v>
      </c>
      <c r="H122">
        <v>2752</v>
      </c>
      <c r="I122">
        <f t="shared" si="3"/>
        <v>0</v>
      </c>
      <c r="J122">
        <v>49.14</v>
      </c>
      <c r="K122">
        <v>0</v>
      </c>
      <c r="L122">
        <v>0</v>
      </c>
      <c r="M122">
        <v>3235</v>
      </c>
      <c r="N122">
        <v>4770</v>
      </c>
      <c r="P122" t="s">
        <v>24</v>
      </c>
      <c r="Q122" t="s">
        <v>34</v>
      </c>
      <c r="R122" t="s">
        <v>1127</v>
      </c>
      <c r="S122">
        <v>2012</v>
      </c>
      <c r="T122" t="s">
        <v>37</v>
      </c>
    </row>
    <row r="123" spans="1:20" x14ac:dyDescent="0.25">
      <c r="A123">
        <v>34</v>
      </c>
      <c r="B123" t="s">
        <v>1263</v>
      </c>
      <c r="C123" s="1">
        <v>44287</v>
      </c>
      <c r="D123" t="s">
        <v>866</v>
      </c>
      <c r="E123">
        <v>12</v>
      </c>
      <c r="F123" t="s">
        <v>1272</v>
      </c>
      <c r="G123">
        <v>57</v>
      </c>
      <c r="H123">
        <v>2986</v>
      </c>
      <c r="I123">
        <f t="shared" si="3"/>
        <v>0</v>
      </c>
      <c r="J123">
        <v>52.39</v>
      </c>
      <c r="K123">
        <v>0</v>
      </c>
      <c r="L123">
        <v>0</v>
      </c>
      <c r="M123">
        <v>24317</v>
      </c>
      <c r="N123">
        <v>35737</v>
      </c>
      <c r="P123" t="s">
        <v>24</v>
      </c>
      <c r="Q123" t="s">
        <v>34</v>
      </c>
      <c r="R123" t="s">
        <v>1127</v>
      </c>
      <c r="S123">
        <v>2012</v>
      </c>
      <c r="T123" t="s">
        <v>37</v>
      </c>
    </row>
    <row r="124" spans="1:20" x14ac:dyDescent="0.25">
      <c r="A124">
        <v>86</v>
      </c>
      <c r="B124" t="s">
        <v>1153</v>
      </c>
      <c r="C124" s="1">
        <v>44264</v>
      </c>
      <c r="D124" t="s">
        <v>1151</v>
      </c>
      <c r="E124">
        <v>1</v>
      </c>
      <c r="F124" t="s">
        <v>1152</v>
      </c>
      <c r="G124">
        <v>62</v>
      </c>
      <c r="H124">
        <v>2918</v>
      </c>
      <c r="I124">
        <f t="shared" si="3"/>
        <v>0</v>
      </c>
      <c r="J124">
        <v>47.06</v>
      </c>
      <c r="K124">
        <v>0</v>
      </c>
      <c r="L124">
        <v>0</v>
      </c>
      <c r="M124">
        <v>17471</v>
      </c>
      <c r="N124">
        <v>25670</v>
      </c>
      <c r="P124" t="s">
        <v>24</v>
      </c>
      <c r="Q124" t="s">
        <v>34</v>
      </c>
      <c r="R124" t="s">
        <v>1056</v>
      </c>
      <c r="S124">
        <v>1964</v>
      </c>
      <c r="T124" t="s">
        <v>37</v>
      </c>
    </row>
    <row r="125" spans="1:20" x14ac:dyDescent="0.25">
      <c r="A125">
        <v>85</v>
      </c>
      <c r="B125" t="s">
        <v>1156</v>
      </c>
      <c r="C125" s="1">
        <v>44257</v>
      </c>
      <c r="D125" t="s">
        <v>1154</v>
      </c>
      <c r="E125">
        <v>4</v>
      </c>
      <c r="F125" t="s">
        <v>1155</v>
      </c>
      <c r="G125">
        <v>63</v>
      </c>
      <c r="H125">
        <v>2174</v>
      </c>
      <c r="I125">
        <f t="shared" si="3"/>
        <v>0</v>
      </c>
      <c r="J125">
        <v>34.51</v>
      </c>
      <c r="K125">
        <v>0</v>
      </c>
      <c r="L125">
        <v>0</v>
      </c>
      <c r="M125">
        <v>14960</v>
      </c>
      <c r="N125">
        <v>21981</v>
      </c>
      <c r="P125" t="s">
        <v>24</v>
      </c>
      <c r="Q125" t="s">
        <v>34</v>
      </c>
      <c r="R125" t="s">
        <v>1056</v>
      </c>
      <c r="S125">
        <v>1996</v>
      </c>
      <c r="T125" t="s">
        <v>37</v>
      </c>
    </row>
    <row r="126" spans="1:20" x14ac:dyDescent="0.25">
      <c r="A126">
        <v>65</v>
      </c>
      <c r="B126" t="s">
        <v>1206</v>
      </c>
      <c r="C126" s="1">
        <v>44172</v>
      </c>
      <c r="D126" t="s">
        <v>1204</v>
      </c>
      <c r="E126">
        <v>1</v>
      </c>
      <c r="F126" t="s">
        <v>1205</v>
      </c>
      <c r="G126">
        <v>67</v>
      </c>
      <c r="H126">
        <v>2682</v>
      </c>
      <c r="I126">
        <f t="shared" si="3"/>
        <v>0</v>
      </c>
      <c r="J126">
        <v>40.03</v>
      </c>
      <c r="K126">
        <v>0</v>
      </c>
      <c r="L126">
        <v>0</v>
      </c>
      <c r="M126">
        <v>77180</v>
      </c>
      <c r="N126">
        <v>108596</v>
      </c>
      <c r="P126" t="s">
        <v>24</v>
      </c>
      <c r="Q126" t="s">
        <v>34</v>
      </c>
      <c r="R126" t="s">
        <v>1056</v>
      </c>
      <c r="S126">
        <v>1998</v>
      </c>
      <c r="T126" t="s">
        <v>37</v>
      </c>
    </row>
    <row r="127" spans="1:20" x14ac:dyDescent="0.25">
      <c r="A127">
        <v>81</v>
      </c>
      <c r="B127" t="s">
        <v>1167</v>
      </c>
      <c r="C127" s="1">
        <v>44277</v>
      </c>
      <c r="D127" t="s">
        <v>1165</v>
      </c>
      <c r="E127">
        <v>1</v>
      </c>
      <c r="F127" t="s">
        <v>1166</v>
      </c>
      <c r="G127">
        <v>78</v>
      </c>
      <c r="H127">
        <v>2213</v>
      </c>
      <c r="I127">
        <f t="shared" si="3"/>
        <v>0</v>
      </c>
      <c r="J127">
        <v>28.37</v>
      </c>
      <c r="K127">
        <v>0</v>
      </c>
      <c r="L127">
        <v>0</v>
      </c>
      <c r="M127">
        <v>20910</v>
      </c>
      <c r="N127">
        <v>30783</v>
      </c>
      <c r="P127" t="s">
        <v>24</v>
      </c>
      <c r="Q127" t="s">
        <v>34</v>
      </c>
      <c r="R127" t="s">
        <v>1127</v>
      </c>
      <c r="S127">
        <v>1977</v>
      </c>
      <c r="T127" t="s">
        <v>37</v>
      </c>
    </row>
    <row r="128" spans="1:20" x14ac:dyDescent="0.25">
      <c r="A128">
        <v>83</v>
      </c>
      <c r="B128" t="s">
        <v>1161</v>
      </c>
      <c r="C128" s="1">
        <v>44204</v>
      </c>
      <c r="D128" t="s">
        <v>1159</v>
      </c>
      <c r="E128">
        <v>10</v>
      </c>
      <c r="F128" t="s">
        <v>1160</v>
      </c>
      <c r="G128">
        <v>45</v>
      </c>
      <c r="H128">
        <v>2884</v>
      </c>
      <c r="I128">
        <f t="shared" si="3"/>
        <v>420</v>
      </c>
      <c r="J128">
        <v>64.09</v>
      </c>
      <c r="K128">
        <v>1</v>
      </c>
      <c r="L128">
        <v>1</v>
      </c>
      <c r="M128">
        <v>2108</v>
      </c>
      <c r="N128">
        <v>3151</v>
      </c>
      <c r="P128" t="s">
        <v>24</v>
      </c>
      <c r="Q128" t="s">
        <v>34</v>
      </c>
      <c r="R128" t="s">
        <v>1056</v>
      </c>
      <c r="S128">
        <v>1977</v>
      </c>
      <c r="T128" t="s">
        <v>37</v>
      </c>
    </row>
    <row r="129" spans="1:20" x14ac:dyDescent="0.25">
      <c r="A129">
        <v>88</v>
      </c>
      <c r="B129" t="s">
        <v>1147</v>
      </c>
      <c r="C129" s="1">
        <v>44258</v>
      </c>
      <c r="D129" t="s">
        <v>1139</v>
      </c>
      <c r="E129">
        <v>2</v>
      </c>
      <c r="F129" t="s">
        <v>1146</v>
      </c>
      <c r="G129">
        <v>79</v>
      </c>
      <c r="H129">
        <v>2759</v>
      </c>
      <c r="I129">
        <f t="shared" si="3"/>
        <v>0</v>
      </c>
      <c r="J129">
        <v>34.92</v>
      </c>
      <c r="K129">
        <v>0</v>
      </c>
      <c r="L129">
        <v>0</v>
      </c>
      <c r="M129">
        <v>15323</v>
      </c>
      <c r="N129">
        <v>22539</v>
      </c>
      <c r="P129" t="s">
        <v>24</v>
      </c>
      <c r="Q129" t="s">
        <v>34</v>
      </c>
      <c r="R129" t="s">
        <v>1056</v>
      </c>
      <c r="S129">
        <v>1969</v>
      </c>
      <c r="T129" t="s">
        <v>37</v>
      </c>
    </row>
    <row r="130" spans="1:20" x14ac:dyDescent="0.25">
      <c r="A130">
        <v>94</v>
      </c>
      <c r="B130" t="s">
        <v>1132</v>
      </c>
      <c r="C130" s="1">
        <v>44193</v>
      </c>
      <c r="D130" t="s">
        <v>1130</v>
      </c>
      <c r="E130">
        <v>3</v>
      </c>
      <c r="F130" t="s">
        <v>1131</v>
      </c>
      <c r="G130">
        <v>70</v>
      </c>
      <c r="H130">
        <v>2683</v>
      </c>
      <c r="I130">
        <f t="shared" si="3"/>
        <v>0</v>
      </c>
      <c r="J130">
        <v>38.33</v>
      </c>
      <c r="K130">
        <v>0</v>
      </c>
      <c r="L130">
        <v>0</v>
      </c>
      <c r="M130">
        <v>81676</v>
      </c>
      <c r="N130">
        <v>115197</v>
      </c>
      <c r="P130" t="s">
        <v>24</v>
      </c>
      <c r="Q130" t="s">
        <v>34</v>
      </c>
      <c r="R130" t="s">
        <v>1056</v>
      </c>
      <c r="S130">
        <v>1968</v>
      </c>
      <c r="T130" t="s">
        <v>37</v>
      </c>
    </row>
    <row r="131" spans="1:20" x14ac:dyDescent="0.25">
      <c r="A131">
        <v>92</v>
      </c>
      <c r="B131" t="s">
        <v>1138</v>
      </c>
      <c r="C131" s="1">
        <v>44244</v>
      </c>
      <c r="D131" t="s">
        <v>1136</v>
      </c>
      <c r="E131">
        <v>4</v>
      </c>
      <c r="F131" t="s">
        <v>1137</v>
      </c>
      <c r="G131">
        <v>85</v>
      </c>
      <c r="H131">
        <v>2910</v>
      </c>
      <c r="I131">
        <f t="shared" si="3"/>
        <v>0</v>
      </c>
      <c r="J131">
        <v>34.24</v>
      </c>
      <c r="K131">
        <v>0</v>
      </c>
      <c r="L131">
        <v>0</v>
      </c>
      <c r="M131">
        <v>11283</v>
      </c>
      <c r="N131">
        <v>16556</v>
      </c>
      <c r="P131" t="s">
        <v>24</v>
      </c>
      <c r="Q131" t="s">
        <v>34</v>
      </c>
      <c r="R131" t="s">
        <v>1056</v>
      </c>
      <c r="S131">
        <v>1968</v>
      </c>
      <c r="T131" t="s">
        <v>37</v>
      </c>
    </row>
    <row r="132" spans="1:20" x14ac:dyDescent="0.25">
      <c r="A132">
        <v>73</v>
      </c>
      <c r="B132" t="s">
        <v>1185</v>
      </c>
      <c r="C132" s="1">
        <v>44308</v>
      </c>
      <c r="D132" t="s">
        <v>1183</v>
      </c>
      <c r="E132">
        <v>8</v>
      </c>
      <c r="F132" t="s">
        <v>1184</v>
      </c>
      <c r="G132">
        <v>69</v>
      </c>
      <c r="H132">
        <v>2200</v>
      </c>
      <c r="I132">
        <f t="shared" si="3"/>
        <v>420</v>
      </c>
      <c r="J132">
        <v>31.88</v>
      </c>
      <c r="K132">
        <v>1</v>
      </c>
      <c r="L132">
        <v>1</v>
      </c>
      <c r="M132">
        <v>30015</v>
      </c>
      <c r="N132">
        <v>44043</v>
      </c>
      <c r="P132" t="s">
        <v>24</v>
      </c>
      <c r="Q132" t="s">
        <v>34</v>
      </c>
      <c r="R132" t="s">
        <v>1056</v>
      </c>
      <c r="S132">
        <v>1980</v>
      </c>
      <c r="T132" t="s">
        <v>71</v>
      </c>
    </row>
    <row r="133" spans="1:20" x14ac:dyDescent="0.25">
      <c r="A133">
        <v>67</v>
      </c>
      <c r="B133" t="s">
        <v>1201</v>
      </c>
      <c r="C133" s="1">
        <v>44294</v>
      </c>
      <c r="D133" t="s">
        <v>1199</v>
      </c>
      <c r="E133">
        <v>4</v>
      </c>
      <c r="F133" t="s">
        <v>1200</v>
      </c>
      <c r="G133">
        <v>63</v>
      </c>
      <c r="H133">
        <v>2856</v>
      </c>
      <c r="I133">
        <f t="shared" si="3"/>
        <v>0</v>
      </c>
      <c r="J133">
        <v>45.33</v>
      </c>
      <c r="K133">
        <v>0</v>
      </c>
      <c r="L133">
        <v>0</v>
      </c>
      <c r="M133">
        <v>25981</v>
      </c>
      <c r="N133">
        <v>38131</v>
      </c>
      <c r="P133" t="s">
        <v>24</v>
      </c>
      <c r="Q133" t="s">
        <v>34</v>
      </c>
      <c r="R133" t="s">
        <v>1056</v>
      </c>
      <c r="S133">
        <v>1960</v>
      </c>
      <c r="T133" t="s">
        <v>37</v>
      </c>
    </row>
    <row r="134" spans="1:20" x14ac:dyDescent="0.25">
      <c r="A134">
        <v>55</v>
      </c>
      <c r="B134" t="s">
        <v>1232</v>
      </c>
      <c r="C134" s="1">
        <v>44308</v>
      </c>
      <c r="D134" t="s">
        <v>1209</v>
      </c>
      <c r="E134">
        <v>4</v>
      </c>
      <c r="F134" t="s">
        <v>1231</v>
      </c>
      <c r="G134">
        <v>60</v>
      </c>
      <c r="H134">
        <v>2991</v>
      </c>
      <c r="I134">
        <f t="shared" si="3"/>
        <v>0</v>
      </c>
      <c r="J134">
        <v>49.85</v>
      </c>
      <c r="K134">
        <v>0</v>
      </c>
      <c r="L134">
        <v>0</v>
      </c>
      <c r="M134">
        <v>30005</v>
      </c>
      <c r="N134">
        <v>44025</v>
      </c>
      <c r="P134" t="s">
        <v>24</v>
      </c>
      <c r="Q134" t="s">
        <v>34</v>
      </c>
      <c r="R134" t="s">
        <v>1056</v>
      </c>
      <c r="S134">
        <v>1963</v>
      </c>
      <c r="T134" t="s">
        <v>37</v>
      </c>
    </row>
    <row r="135" spans="1:20" x14ac:dyDescent="0.25">
      <c r="A135">
        <v>61</v>
      </c>
      <c r="B135" t="s">
        <v>1216</v>
      </c>
      <c r="C135" s="1">
        <v>44295</v>
      </c>
      <c r="D135" t="s">
        <v>1186</v>
      </c>
      <c r="E135">
        <v>7</v>
      </c>
      <c r="F135" t="s">
        <v>1215</v>
      </c>
      <c r="G135">
        <v>60</v>
      </c>
      <c r="H135">
        <v>2363</v>
      </c>
      <c r="I135">
        <f t="shared" si="3"/>
        <v>0</v>
      </c>
      <c r="J135">
        <v>39.380000000000003</v>
      </c>
      <c r="K135">
        <v>0</v>
      </c>
      <c r="L135">
        <v>0</v>
      </c>
      <c r="M135">
        <v>26308</v>
      </c>
      <c r="N135">
        <v>38607</v>
      </c>
      <c r="P135" t="s">
        <v>24</v>
      </c>
      <c r="Q135" t="s">
        <v>34</v>
      </c>
      <c r="R135" t="s">
        <v>1056</v>
      </c>
      <c r="S135">
        <v>1960</v>
      </c>
      <c r="T135" t="s">
        <v>37</v>
      </c>
    </row>
    <row r="136" spans="1:20" x14ac:dyDescent="0.25">
      <c r="A136">
        <v>46</v>
      </c>
      <c r="B136" t="s">
        <v>1243</v>
      </c>
      <c r="C136" s="1">
        <v>44174</v>
      </c>
      <c r="D136" t="s">
        <v>1082</v>
      </c>
      <c r="E136">
        <v>15</v>
      </c>
      <c r="F136" t="s">
        <v>1250</v>
      </c>
      <c r="G136">
        <v>21</v>
      </c>
      <c r="H136">
        <v>2065</v>
      </c>
      <c r="I136">
        <f t="shared" ref="I136:I141" si="4">+$B$4*K136+$B$5*L136</f>
        <v>0</v>
      </c>
      <c r="J136">
        <v>98.33</v>
      </c>
      <c r="K136">
        <v>0</v>
      </c>
      <c r="L136">
        <v>0</v>
      </c>
      <c r="M136">
        <v>77390</v>
      </c>
      <c r="N136">
        <v>108917</v>
      </c>
      <c r="P136" t="s">
        <v>24</v>
      </c>
      <c r="Q136" t="s">
        <v>34</v>
      </c>
      <c r="R136" t="s">
        <v>1056</v>
      </c>
      <c r="S136">
        <v>2019</v>
      </c>
      <c r="T136" t="s">
        <v>71</v>
      </c>
    </row>
    <row r="137" spans="1:20" x14ac:dyDescent="0.25">
      <c r="A137">
        <v>47</v>
      </c>
      <c r="B137" t="s">
        <v>1243</v>
      </c>
      <c r="C137" s="1">
        <v>44291</v>
      </c>
      <c r="D137" t="s">
        <v>1248</v>
      </c>
      <c r="E137">
        <v>14</v>
      </c>
      <c r="F137" t="s">
        <v>1249</v>
      </c>
      <c r="G137">
        <v>21</v>
      </c>
      <c r="H137">
        <v>2042</v>
      </c>
      <c r="I137">
        <f t="shared" si="4"/>
        <v>0</v>
      </c>
      <c r="J137">
        <v>97.24</v>
      </c>
      <c r="K137">
        <v>0</v>
      </c>
      <c r="L137">
        <v>0</v>
      </c>
      <c r="M137">
        <v>24832</v>
      </c>
      <c r="N137">
        <v>36493</v>
      </c>
      <c r="P137" t="s">
        <v>24</v>
      </c>
      <c r="Q137" t="s">
        <v>34</v>
      </c>
      <c r="R137" t="s">
        <v>1056</v>
      </c>
      <c r="S137">
        <v>2019</v>
      </c>
      <c r="T137" t="s">
        <v>71</v>
      </c>
    </row>
    <row r="138" spans="1:20" x14ac:dyDescent="0.25">
      <c r="A138">
        <v>50</v>
      </c>
      <c r="B138" t="s">
        <v>1243</v>
      </c>
      <c r="C138" s="1">
        <v>44221</v>
      </c>
      <c r="D138" t="s">
        <v>1244</v>
      </c>
      <c r="E138">
        <v>12</v>
      </c>
      <c r="F138" t="s">
        <v>1245</v>
      </c>
      <c r="G138">
        <v>21</v>
      </c>
      <c r="H138">
        <v>2033</v>
      </c>
      <c r="I138">
        <f t="shared" si="4"/>
        <v>0</v>
      </c>
      <c r="J138">
        <v>96.81</v>
      </c>
      <c r="K138">
        <v>0</v>
      </c>
      <c r="L138">
        <v>0</v>
      </c>
      <c r="M138">
        <v>5808</v>
      </c>
      <c r="N138">
        <v>8595</v>
      </c>
      <c r="P138" t="s">
        <v>24</v>
      </c>
      <c r="Q138" t="s">
        <v>34</v>
      </c>
      <c r="R138" t="s">
        <v>1056</v>
      </c>
      <c r="S138">
        <v>2019</v>
      </c>
      <c r="T138" t="s">
        <v>71</v>
      </c>
    </row>
    <row r="139" spans="1:20" x14ac:dyDescent="0.25">
      <c r="A139">
        <v>48</v>
      </c>
      <c r="B139" t="s">
        <v>1243</v>
      </c>
      <c r="C139" s="1">
        <v>44210</v>
      </c>
      <c r="D139" t="s">
        <v>1005</v>
      </c>
      <c r="E139">
        <v>5</v>
      </c>
      <c r="F139" t="s">
        <v>1247</v>
      </c>
      <c r="G139">
        <v>33</v>
      </c>
      <c r="H139">
        <v>2484</v>
      </c>
      <c r="I139">
        <f t="shared" si="4"/>
        <v>0</v>
      </c>
      <c r="J139">
        <v>75.27</v>
      </c>
      <c r="K139">
        <v>0</v>
      </c>
      <c r="L139">
        <v>0</v>
      </c>
      <c r="M139">
        <v>3798</v>
      </c>
      <c r="N139">
        <v>5590</v>
      </c>
      <c r="P139" t="s">
        <v>24</v>
      </c>
      <c r="Q139" t="s">
        <v>34</v>
      </c>
      <c r="R139" t="s">
        <v>1056</v>
      </c>
      <c r="S139">
        <v>2019</v>
      </c>
      <c r="T139" t="s">
        <v>71</v>
      </c>
    </row>
    <row r="140" spans="1:20" x14ac:dyDescent="0.25">
      <c r="A140">
        <v>51</v>
      </c>
      <c r="B140" t="s">
        <v>1243</v>
      </c>
      <c r="C140" s="1">
        <v>44251</v>
      </c>
      <c r="D140" t="s">
        <v>1241</v>
      </c>
      <c r="E140">
        <v>8</v>
      </c>
      <c r="F140" t="s">
        <v>1242</v>
      </c>
      <c r="G140">
        <v>33</v>
      </c>
      <c r="H140">
        <v>2875</v>
      </c>
      <c r="I140">
        <f t="shared" si="4"/>
        <v>0</v>
      </c>
      <c r="J140">
        <v>87.12</v>
      </c>
      <c r="K140">
        <v>0</v>
      </c>
      <c r="L140">
        <v>0</v>
      </c>
      <c r="M140">
        <v>13371</v>
      </c>
      <c r="N140">
        <v>19617</v>
      </c>
      <c r="P140" t="s">
        <v>24</v>
      </c>
      <c r="Q140" t="s">
        <v>34</v>
      </c>
      <c r="R140" t="s">
        <v>1056</v>
      </c>
      <c r="S140">
        <v>2019</v>
      </c>
      <c r="T140" t="s">
        <v>71</v>
      </c>
    </row>
    <row r="141" spans="1:20" x14ac:dyDescent="0.25">
      <c r="A141">
        <v>49</v>
      </c>
      <c r="B141" t="s">
        <v>1243</v>
      </c>
      <c r="C141" s="1">
        <v>44281</v>
      </c>
      <c r="D141" t="s">
        <v>807</v>
      </c>
      <c r="E141">
        <v>6</v>
      </c>
      <c r="F141" t="s">
        <v>1246</v>
      </c>
      <c r="G141">
        <v>36</v>
      </c>
      <c r="H141">
        <v>2910</v>
      </c>
      <c r="I141">
        <f t="shared" si="4"/>
        <v>0</v>
      </c>
      <c r="J141">
        <v>80.83</v>
      </c>
      <c r="K141">
        <v>0</v>
      </c>
      <c r="L141">
        <v>0</v>
      </c>
      <c r="M141">
        <v>22371</v>
      </c>
      <c r="N141">
        <v>32921</v>
      </c>
      <c r="P141" t="s">
        <v>24</v>
      </c>
      <c r="Q141" t="s">
        <v>34</v>
      </c>
      <c r="R141" t="s">
        <v>1056</v>
      </c>
      <c r="S141">
        <v>2019</v>
      </c>
      <c r="T141" t="s">
        <v>71</v>
      </c>
    </row>
  </sheetData>
  <autoFilter ref="A7:T141" xr:uid="{20511EF1-A7F3-934A-93DF-983B14863346}">
    <sortState xmlns:xlrd2="http://schemas.microsoft.com/office/spreadsheetml/2017/richdata2" ref="A8:T141">
      <sortCondition ref="B7:B141"/>
    </sortState>
  </autoFilter>
  <sortState xmlns:xlrd2="http://schemas.microsoft.com/office/spreadsheetml/2017/richdata2" ref="A8:T141">
    <sortCondition ref="G7:G141"/>
  </sortState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A5968E-080F-4D54-96D7-D7F8BD601535}">
  <dimension ref="A1:R206"/>
  <sheetViews>
    <sheetView showOutlineSymbols="0" showWhiteSpace="0" zoomScaleNormal="85" workbookViewId="0">
      <selection activeCell="A5" sqref="A5:R5"/>
    </sheetView>
  </sheetViews>
  <sheetFormatPr baseColWidth="10" defaultColWidth="8.796875" defaultRowHeight="13.8" x14ac:dyDescent="0.25"/>
  <cols>
    <col min="1" max="1" width="12.19921875" bestFit="1" customWidth="1"/>
    <col min="2" max="2" width="20.796875" bestFit="1" customWidth="1"/>
    <col min="3" max="3" width="12.19921875" bestFit="1" customWidth="1"/>
    <col min="4" max="4" width="18.69921875" bestFit="1" customWidth="1"/>
    <col min="5" max="5" width="8.796875" bestFit="1" customWidth="1"/>
    <col min="6" max="6" width="11" bestFit="1" customWidth="1"/>
    <col min="7" max="7" width="6.69921875" bestFit="1" customWidth="1"/>
    <col min="8" max="8" width="7.69921875" bestFit="1" customWidth="1"/>
    <col min="9" max="9" width="11" bestFit="1" customWidth="1"/>
    <col min="10" max="11" width="4.296875" bestFit="1" customWidth="1"/>
    <col min="12" max="12" width="11" bestFit="1" customWidth="1"/>
    <col min="13" max="13" width="9.796875" bestFit="1" customWidth="1"/>
    <col min="14" max="14" width="8.796875" bestFit="1" customWidth="1"/>
    <col min="15" max="16" width="13.19921875" bestFit="1" customWidth="1"/>
    <col min="17" max="17" width="11" bestFit="1" customWidth="1"/>
    <col min="18" max="18" width="15.296875" bestFit="1" customWidth="1"/>
    <col min="19" max="19" width="25.296875" bestFit="1" customWidth="1"/>
    <col min="20" max="20" width="50.69921875" bestFit="1" customWidth="1"/>
    <col min="21" max="21" width="5.5" bestFit="1" customWidth="1"/>
  </cols>
  <sheetData>
    <row r="1" spans="1:18" x14ac:dyDescent="0.25">
      <c r="A1" t="s">
        <v>2392</v>
      </c>
    </row>
    <row r="2" spans="1:18" x14ac:dyDescent="0.25">
      <c r="A2" t="s">
        <v>1</v>
      </c>
      <c r="B2">
        <v>70</v>
      </c>
    </row>
    <row r="3" spans="1:18" x14ac:dyDescent="0.25">
      <c r="A3" t="s">
        <v>0</v>
      </c>
      <c r="B3">
        <v>380</v>
      </c>
    </row>
    <row r="5" spans="1:18" x14ac:dyDescent="0.25">
      <c r="A5" t="s">
        <v>2</v>
      </c>
      <c r="B5" t="s">
        <v>3</v>
      </c>
      <c r="C5" t="s">
        <v>4</v>
      </c>
      <c r="D5" t="s">
        <v>24</v>
      </c>
      <c r="E5" t="s">
        <v>2620</v>
      </c>
      <c r="F5" t="s">
        <v>17</v>
      </c>
      <c r="G5" t="s">
        <v>7</v>
      </c>
      <c r="H5" t="s">
        <v>8</v>
      </c>
      <c r="I5" t="s">
        <v>2618</v>
      </c>
      <c r="J5" t="s">
        <v>13</v>
      </c>
      <c r="K5" t="s">
        <v>14</v>
      </c>
      <c r="L5" t="s">
        <v>18</v>
      </c>
      <c r="M5" t="s">
        <v>19</v>
      </c>
      <c r="N5" t="s">
        <v>20</v>
      </c>
      <c r="O5" t="s">
        <v>21</v>
      </c>
      <c r="P5" t="s">
        <v>22</v>
      </c>
      <c r="Q5" t="s">
        <v>23</v>
      </c>
      <c r="R5" t="s">
        <v>26</v>
      </c>
    </row>
    <row r="6" spans="1:18" x14ac:dyDescent="0.25">
      <c r="A6" t="s">
        <v>2617</v>
      </c>
    </row>
    <row r="7" spans="1:18" x14ac:dyDescent="0.25">
      <c r="A7">
        <v>1</v>
      </c>
      <c r="B7" t="s">
        <v>2391</v>
      </c>
      <c r="C7" s="1">
        <v>44139</v>
      </c>
      <c r="F7" t="s">
        <v>2390</v>
      </c>
      <c r="G7">
        <v>55</v>
      </c>
      <c r="H7">
        <v>2301</v>
      </c>
      <c r="I7">
        <v>41.84</v>
      </c>
      <c r="J7">
        <v>0</v>
      </c>
      <c r="K7">
        <v>0</v>
      </c>
      <c r="L7" t="s">
        <v>24</v>
      </c>
      <c r="M7" t="s">
        <v>34</v>
      </c>
      <c r="N7" t="s">
        <v>1056</v>
      </c>
      <c r="O7">
        <v>-33.460112199999998</v>
      </c>
      <c r="P7">
        <v>-70.590341699999996</v>
      </c>
      <c r="Q7">
        <v>1970</v>
      </c>
      <c r="R7" t="s">
        <v>37</v>
      </c>
    </row>
    <row r="8" spans="1:18" x14ac:dyDescent="0.25">
      <c r="A8">
        <v>27</v>
      </c>
      <c r="B8" t="s">
        <v>2346</v>
      </c>
      <c r="C8" s="1">
        <v>44306</v>
      </c>
      <c r="D8" t="s">
        <v>587</v>
      </c>
      <c r="E8">
        <v>4</v>
      </c>
      <c r="F8" t="s">
        <v>2345</v>
      </c>
      <c r="G8">
        <v>56</v>
      </c>
      <c r="H8">
        <v>2710</v>
      </c>
      <c r="I8">
        <v>48.39</v>
      </c>
      <c r="J8">
        <v>0</v>
      </c>
      <c r="K8">
        <v>0</v>
      </c>
      <c r="L8" t="s">
        <v>24</v>
      </c>
      <c r="M8" t="s">
        <v>34</v>
      </c>
      <c r="N8" t="s">
        <v>1056</v>
      </c>
      <c r="O8">
        <v>-33.456720900000001</v>
      </c>
      <c r="P8">
        <v>-70.586377200000001</v>
      </c>
      <c r="Q8">
        <v>1970</v>
      </c>
      <c r="R8" t="s">
        <v>37</v>
      </c>
    </row>
    <row r="9" spans="1:18" x14ac:dyDescent="0.25">
      <c r="A9">
        <v>199</v>
      </c>
      <c r="B9" t="s">
        <v>2093</v>
      </c>
      <c r="C9" s="1">
        <v>44029</v>
      </c>
      <c r="D9" t="s">
        <v>2091</v>
      </c>
      <c r="E9">
        <v>6</v>
      </c>
      <c r="F9" t="s">
        <v>2092</v>
      </c>
      <c r="G9">
        <v>62</v>
      </c>
      <c r="H9">
        <v>2753</v>
      </c>
      <c r="I9">
        <v>44.4</v>
      </c>
      <c r="J9">
        <v>1</v>
      </c>
      <c r="K9">
        <v>1</v>
      </c>
      <c r="L9" t="s">
        <v>24</v>
      </c>
      <c r="M9" t="s">
        <v>34</v>
      </c>
      <c r="N9" t="s">
        <v>1056</v>
      </c>
      <c r="O9">
        <v>-33.454028000000001</v>
      </c>
      <c r="P9">
        <v>-70.592911999999998</v>
      </c>
      <c r="Q9">
        <v>2005</v>
      </c>
      <c r="R9" t="s">
        <v>37</v>
      </c>
    </row>
    <row r="10" spans="1:18" x14ac:dyDescent="0.25">
      <c r="A10">
        <v>24</v>
      </c>
      <c r="B10" t="s">
        <v>2353</v>
      </c>
      <c r="C10" s="1">
        <v>44274</v>
      </c>
      <c r="D10" t="s">
        <v>2351</v>
      </c>
      <c r="E10">
        <v>7</v>
      </c>
      <c r="F10" t="s">
        <v>2352</v>
      </c>
      <c r="G10">
        <v>69</v>
      </c>
      <c r="H10">
        <v>2393</v>
      </c>
      <c r="I10">
        <v>34.68</v>
      </c>
      <c r="J10">
        <v>1</v>
      </c>
      <c r="K10">
        <v>1</v>
      </c>
      <c r="L10" t="s">
        <v>24</v>
      </c>
      <c r="M10" t="s">
        <v>34</v>
      </c>
      <c r="N10" t="s">
        <v>1056</v>
      </c>
      <c r="O10">
        <v>-33.455188</v>
      </c>
      <c r="P10">
        <v>-70.588635999999994</v>
      </c>
      <c r="Q10">
        <v>0</v>
      </c>
      <c r="R10" t="s">
        <v>37</v>
      </c>
    </row>
    <row r="11" spans="1:18" x14ac:dyDescent="0.25">
      <c r="A11">
        <v>6</v>
      </c>
      <c r="B11" t="s">
        <v>2383</v>
      </c>
      <c r="C11" s="1">
        <v>44140</v>
      </c>
      <c r="D11" t="s">
        <v>2381</v>
      </c>
      <c r="E11">
        <v>8</v>
      </c>
      <c r="F11" t="s">
        <v>2382</v>
      </c>
      <c r="G11">
        <v>62</v>
      </c>
      <c r="H11">
        <v>2200</v>
      </c>
      <c r="I11">
        <v>35.479999999999997</v>
      </c>
      <c r="J11">
        <v>0</v>
      </c>
      <c r="K11">
        <v>1</v>
      </c>
      <c r="L11" t="s">
        <v>24</v>
      </c>
      <c r="M11" t="s">
        <v>34</v>
      </c>
      <c r="N11" t="s">
        <v>1056</v>
      </c>
      <c r="O11">
        <v>-33.456052999999997</v>
      </c>
      <c r="P11">
        <v>-70.593755999999999</v>
      </c>
      <c r="R11" t="s">
        <v>37</v>
      </c>
    </row>
    <row r="12" spans="1:18" x14ac:dyDescent="0.25">
      <c r="A12">
        <v>28</v>
      </c>
      <c r="B12" t="s">
        <v>2344</v>
      </c>
      <c r="C12" s="1">
        <v>43969</v>
      </c>
      <c r="D12" t="s">
        <v>1850</v>
      </c>
      <c r="E12">
        <v>14</v>
      </c>
      <c r="F12" t="s">
        <v>2343</v>
      </c>
      <c r="G12">
        <v>41</v>
      </c>
      <c r="H12">
        <v>2700</v>
      </c>
      <c r="I12">
        <v>65.849999999999994</v>
      </c>
      <c r="J12">
        <v>0</v>
      </c>
      <c r="K12">
        <v>0</v>
      </c>
      <c r="L12" t="s">
        <v>24</v>
      </c>
      <c r="M12" t="s">
        <v>34</v>
      </c>
      <c r="N12" t="s">
        <v>1056</v>
      </c>
      <c r="O12">
        <v>-33.455150000000003</v>
      </c>
      <c r="P12">
        <v>-70.588256999999999</v>
      </c>
      <c r="Q12">
        <v>2018</v>
      </c>
      <c r="R12" t="s">
        <v>37</v>
      </c>
    </row>
    <row r="13" spans="1:18" x14ac:dyDescent="0.25">
      <c r="A13">
        <v>29</v>
      </c>
      <c r="B13" t="s">
        <v>2344</v>
      </c>
      <c r="C13" s="1">
        <v>43969</v>
      </c>
      <c r="D13" t="s">
        <v>1850</v>
      </c>
      <c r="E13">
        <v>14</v>
      </c>
      <c r="F13" t="s">
        <v>2343</v>
      </c>
      <c r="G13">
        <v>41</v>
      </c>
      <c r="H13">
        <v>2700</v>
      </c>
      <c r="I13">
        <v>65.849999999999994</v>
      </c>
      <c r="J13">
        <v>0</v>
      </c>
      <c r="K13">
        <v>0</v>
      </c>
      <c r="L13" t="s">
        <v>24</v>
      </c>
      <c r="M13" t="s">
        <v>34</v>
      </c>
      <c r="N13" t="s">
        <v>1056</v>
      </c>
      <c r="O13">
        <v>-33.455150000000003</v>
      </c>
      <c r="P13">
        <v>-70.588256999999999</v>
      </c>
      <c r="R13" t="s">
        <v>37</v>
      </c>
    </row>
    <row r="14" spans="1:18" x14ac:dyDescent="0.25">
      <c r="A14">
        <v>198</v>
      </c>
      <c r="B14" t="s">
        <v>2096</v>
      </c>
      <c r="C14" s="1">
        <v>43801</v>
      </c>
      <c r="D14" t="s">
        <v>2094</v>
      </c>
      <c r="E14">
        <v>10</v>
      </c>
      <c r="F14" t="s">
        <v>2095</v>
      </c>
      <c r="G14">
        <v>40</v>
      </c>
      <c r="H14">
        <v>2933</v>
      </c>
      <c r="I14">
        <v>73.33</v>
      </c>
      <c r="J14">
        <v>0</v>
      </c>
      <c r="K14">
        <v>0</v>
      </c>
      <c r="L14" t="s">
        <v>24</v>
      </c>
      <c r="M14" t="s">
        <v>34</v>
      </c>
      <c r="N14" t="s">
        <v>1056</v>
      </c>
      <c r="O14">
        <v>-33.455333699999997</v>
      </c>
      <c r="P14">
        <v>-70.5959675</v>
      </c>
      <c r="Q14">
        <v>2019</v>
      </c>
      <c r="R14" t="s">
        <v>71</v>
      </c>
    </row>
    <row r="15" spans="1:18" x14ac:dyDescent="0.25">
      <c r="A15">
        <v>26</v>
      </c>
      <c r="B15" t="s">
        <v>2348</v>
      </c>
      <c r="C15" s="1">
        <v>44300</v>
      </c>
      <c r="D15" t="s">
        <v>1254</v>
      </c>
      <c r="E15">
        <v>4</v>
      </c>
      <c r="F15" t="s">
        <v>2347</v>
      </c>
      <c r="G15">
        <v>86</v>
      </c>
      <c r="H15">
        <v>2718</v>
      </c>
      <c r="I15">
        <v>31.6</v>
      </c>
      <c r="J15">
        <v>0</v>
      </c>
      <c r="K15">
        <v>0</v>
      </c>
      <c r="L15" t="s">
        <v>24</v>
      </c>
      <c r="M15" t="s">
        <v>34</v>
      </c>
      <c r="N15" t="s">
        <v>1056</v>
      </c>
      <c r="O15">
        <v>-33.455426899999999</v>
      </c>
      <c r="P15">
        <v>-70.595117999999999</v>
      </c>
      <c r="Q15">
        <v>1995</v>
      </c>
      <c r="R15" t="s">
        <v>37</v>
      </c>
    </row>
    <row r="16" spans="1:18" x14ac:dyDescent="0.25">
      <c r="A16">
        <v>25</v>
      </c>
      <c r="B16" t="s">
        <v>2348</v>
      </c>
      <c r="C16" s="1">
        <v>43878</v>
      </c>
      <c r="D16" t="s">
        <v>2349</v>
      </c>
      <c r="E16">
        <v>4</v>
      </c>
      <c r="F16" t="s">
        <v>2350</v>
      </c>
      <c r="G16">
        <v>67</v>
      </c>
      <c r="H16">
        <v>2148</v>
      </c>
      <c r="I16">
        <v>32.06</v>
      </c>
      <c r="J16">
        <v>0</v>
      </c>
      <c r="K16">
        <v>1</v>
      </c>
      <c r="L16" t="s">
        <v>24</v>
      </c>
      <c r="M16" t="s">
        <v>34</v>
      </c>
      <c r="N16" t="s">
        <v>1056</v>
      </c>
      <c r="O16">
        <v>-33.455427</v>
      </c>
      <c r="P16">
        <v>-70.595117999999999</v>
      </c>
      <c r="Q16">
        <v>1995</v>
      </c>
      <c r="R16" t="s">
        <v>37</v>
      </c>
    </row>
    <row r="17" spans="1:18" x14ac:dyDescent="0.25">
      <c r="A17">
        <v>3</v>
      </c>
      <c r="B17" t="s">
        <v>2389</v>
      </c>
      <c r="C17" s="1">
        <v>44123</v>
      </c>
      <c r="D17" t="s">
        <v>2387</v>
      </c>
      <c r="E17">
        <v>3</v>
      </c>
      <c r="F17" t="s">
        <v>2388</v>
      </c>
      <c r="G17">
        <v>69</v>
      </c>
      <c r="H17">
        <v>2900</v>
      </c>
      <c r="I17">
        <v>42.03</v>
      </c>
      <c r="J17">
        <v>1</v>
      </c>
      <c r="K17">
        <v>1</v>
      </c>
      <c r="L17" t="s">
        <v>24</v>
      </c>
      <c r="M17" t="s">
        <v>34</v>
      </c>
      <c r="N17" t="s">
        <v>1056</v>
      </c>
      <c r="O17">
        <v>-33.457192999999997</v>
      </c>
      <c r="P17">
        <v>-70.594920999999999</v>
      </c>
      <c r="R17" t="s">
        <v>71</v>
      </c>
    </row>
    <row r="18" spans="1:18" x14ac:dyDescent="0.25">
      <c r="A18">
        <v>4</v>
      </c>
      <c r="B18" t="s">
        <v>2386</v>
      </c>
      <c r="C18" s="1">
        <v>43909</v>
      </c>
      <c r="D18" t="s">
        <v>2384</v>
      </c>
      <c r="E18">
        <v>8</v>
      </c>
      <c r="F18" t="s">
        <v>2385</v>
      </c>
      <c r="G18">
        <v>63</v>
      </c>
      <c r="H18">
        <v>2031</v>
      </c>
      <c r="I18">
        <v>32.24</v>
      </c>
      <c r="J18">
        <v>1</v>
      </c>
      <c r="K18">
        <v>0</v>
      </c>
      <c r="L18" t="s">
        <v>24</v>
      </c>
      <c r="M18" t="s">
        <v>34</v>
      </c>
      <c r="N18" t="s">
        <v>1056</v>
      </c>
      <c r="O18">
        <v>-33.455787000000001</v>
      </c>
      <c r="P18">
        <v>-70.592882000000003</v>
      </c>
      <c r="Q18">
        <v>1983</v>
      </c>
      <c r="R18" t="s">
        <v>37</v>
      </c>
    </row>
    <row r="19" spans="1:18" x14ac:dyDescent="0.25">
      <c r="A19">
        <v>5</v>
      </c>
      <c r="B19" t="s">
        <v>2386</v>
      </c>
      <c r="C19" s="1">
        <v>43909</v>
      </c>
      <c r="D19" t="s">
        <v>2384</v>
      </c>
      <c r="E19">
        <v>8</v>
      </c>
      <c r="F19" t="s">
        <v>2385</v>
      </c>
      <c r="G19">
        <v>63</v>
      </c>
      <c r="H19">
        <v>2031</v>
      </c>
      <c r="I19">
        <v>32.24</v>
      </c>
      <c r="J19">
        <v>1</v>
      </c>
      <c r="K19">
        <v>0</v>
      </c>
      <c r="L19" t="s">
        <v>24</v>
      </c>
      <c r="M19" t="s">
        <v>34</v>
      </c>
      <c r="N19" t="s">
        <v>1056</v>
      </c>
      <c r="O19">
        <v>-33.455787000000001</v>
      </c>
      <c r="P19">
        <v>-70.592882000000003</v>
      </c>
      <c r="Q19">
        <v>1983</v>
      </c>
      <c r="R19" t="s">
        <v>37</v>
      </c>
    </row>
    <row r="20" spans="1:18" x14ac:dyDescent="0.25">
      <c r="A20">
        <v>38</v>
      </c>
      <c r="B20" t="s">
        <v>1150</v>
      </c>
      <c r="C20" s="1">
        <v>44266</v>
      </c>
      <c r="D20" t="s">
        <v>1148</v>
      </c>
      <c r="E20">
        <v>4</v>
      </c>
      <c r="F20" t="s">
        <v>1149</v>
      </c>
      <c r="G20">
        <v>63</v>
      </c>
      <c r="H20">
        <v>2044</v>
      </c>
      <c r="I20">
        <v>32.44</v>
      </c>
      <c r="J20">
        <v>0</v>
      </c>
      <c r="K20">
        <v>0</v>
      </c>
      <c r="L20" t="s">
        <v>24</v>
      </c>
      <c r="M20" t="s">
        <v>34</v>
      </c>
      <c r="N20" t="s">
        <v>1056</v>
      </c>
      <c r="O20">
        <v>-33.458404999999999</v>
      </c>
      <c r="P20">
        <v>-70.597744000000006</v>
      </c>
      <c r="Q20">
        <v>1981</v>
      </c>
      <c r="R20" t="s">
        <v>37</v>
      </c>
    </row>
    <row r="21" spans="1:18" x14ac:dyDescent="0.25">
      <c r="A21">
        <v>11</v>
      </c>
      <c r="B21" t="s">
        <v>2366</v>
      </c>
      <c r="C21" s="1">
        <v>43969</v>
      </c>
      <c r="D21" t="s">
        <v>1095</v>
      </c>
      <c r="E21">
        <v>11</v>
      </c>
      <c r="F21" t="s">
        <v>2373</v>
      </c>
      <c r="G21">
        <v>38</v>
      </c>
      <c r="H21">
        <v>2840</v>
      </c>
      <c r="I21">
        <v>74.739999999999995</v>
      </c>
      <c r="J21">
        <v>0</v>
      </c>
      <c r="K21">
        <v>0</v>
      </c>
      <c r="L21" t="s">
        <v>24</v>
      </c>
      <c r="M21" t="s">
        <v>34</v>
      </c>
      <c r="N21" t="s">
        <v>1056</v>
      </c>
      <c r="O21">
        <v>-33.4555243</v>
      </c>
      <c r="P21">
        <v>-70.590409199999996</v>
      </c>
      <c r="Q21">
        <v>2019</v>
      </c>
      <c r="R21" t="s">
        <v>71</v>
      </c>
    </row>
    <row r="22" spans="1:18" x14ac:dyDescent="0.25">
      <c r="A22">
        <v>9</v>
      </c>
      <c r="B22" t="s">
        <v>2366</v>
      </c>
      <c r="C22" s="1">
        <v>43978</v>
      </c>
      <c r="D22" t="s">
        <v>2375</v>
      </c>
      <c r="E22">
        <v>15</v>
      </c>
      <c r="F22" t="s">
        <v>2376</v>
      </c>
      <c r="G22">
        <v>35</v>
      </c>
      <c r="H22">
        <v>2776</v>
      </c>
      <c r="I22">
        <v>79.31</v>
      </c>
      <c r="J22">
        <v>0</v>
      </c>
      <c r="K22">
        <v>0</v>
      </c>
      <c r="L22" t="s">
        <v>24</v>
      </c>
      <c r="M22" t="s">
        <v>34</v>
      </c>
      <c r="N22" t="s">
        <v>1056</v>
      </c>
      <c r="O22">
        <v>-33.4555753</v>
      </c>
      <c r="P22">
        <v>-70.590374999999995</v>
      </c>
      <c r="Q22">
        <v>2019</v>
      </c>
      <c r="R22" t="s">
        <v>71</v>
      </c>
    </row>
    <row r="23" spans="1:18" x14ac:dyDescent="0.25">
      <c r="A23">
        <v>17</v>
      </c>
      <c r="B23" t="s">
        <v>2366</v>
      </c>
      <c r="C23" s="1">
        <v>44027</v>
      </c>
      <c r="D23" t="s">
        <v>1034</v>
      </c>
      <c r="E23">
        <v>2</v>
      </c>
      <c r="F23" t="s">
        <v>2365</v>
      </c>
      <c r="G23">
        <v>34</v>
      </c>
      <c r="H23">
        <v>2980</v>
      </c>
      <c r="I23">
        <v>87.65</v>
      </c>
      <c r="J23">
        <v>0</v>
      </c>
      <c r="K23">
        <v>0</v>
      </c>
      <c r="L23" t="s">
        <v>24</v>
      </c>
      <c r="M23" t="s">
        <v>34</v>
      </c>
      <c r="N23" t="s">
        <v>1056</v>
      </c>
      <c r="O23">
        <v>-33.455523999999997</v>
      </c>
      <c r="P23">
        <v>-70.590408999999994</v>
      </c>
      <c r="Q23">
        <v>2019</v>
      </c>
      <c r="R23" t="s">
        <v>71</v>
      </c>
    </row>
    <row r="24" spans="1:18" x14ac:dyDescent="0.25">
      <c r="A24">
        <v>8</v>
      </c>
      <c r="B24" t="s">
        <v>2366</v>
      </c>
      <c r="C24" s="1">
        <v>44153</v>
      </c>
      <c r="D24" t="s">
        <v>2293</v>
      </c>
      <c r="E24">
        <v>2</v>
      </c>
      <c r="F24" t="s">
        <v>2377</v>
      </c>
      <c r="G24">
        <v>38</v>
      </c>
      <c r="H24">
        <v>2890</v>
      </c>
      <c r="I24">
        <v>76.05</v>
      </c>
      <c r="J24">
        <v>0</v>
      </c>
      <c r="K24">
        <v>0</v>
      </c>
      <c r="L24" t="s">
        <v>24</v>
      </c>
      <c r="M24" t="s">
        <v>34</v>
      </c>
      <c r="N24" t="s">
        <v>1056</v>
      </c>
      <c r="O24">
        <v>-33.4555753</v>
      </c>
      <c r="P24">
        <v>-70.590374999999995</v>
      </c>
      <c r="R24" t="s">
        <v>71</v>
      </c>
    </row>
    <row r="25" spans="1:18" x14ac:dyDescent="0.25">
      <c r="A25">
        <v>12</v>
      </c>
      <c r="B25" t="s">
        <v>2366</v>
      </c>
      <c r="C25" s="1">
        <v>43920</v>
      </c>
      <c r="D25" t="s">
        <v>1097</v>
      </c>
      <c r="E25">
        <v>3</v>
      </c>
      <c r="F25" t="s">
        <v>2372</v>
      </c>
      <c r="G25">
        <v>34</v>
      </c>
      <c r="H25">
        <v>2622</v>
      </c>
      <c r="I25">
        <v>77.12</v>
      </c>
      <c r="J25">
        <v>0</v>
      </c>
      <c r="K25">
        <v>0</v>
      </c>
      <c r="L25" t="s">
        <v>24</v>
      </c>
      <c r="M25" t="s">
        <v>34</v>
      </c>
      <c r="N25" t="s">
        <v>1056</v>
      </c>
      <c r="O25">
        <v>-33.4555243</v>
      </c>
      <c r="P25">
        <v>-70.590409199999996</v>
      </c>
      <c r="Q25">
        <v>2019</v>
      </c>
      <c r="R25" t="s">
        <v>71</v>
      </c>
    </row>
    <row r="26" spans="1:18" x14ac:dyDescent="0.25">
      <c r="A26">
        <v>16</v>
      </c>
      <c r="B26" t="s">
        <v>2366</v>
      </c>
      <c r="C26" s="1">
        <v>43892</v>
      </c>
      <c r="D26" t="s">
        <v>1061</v>
      </c>
      <c r="E26">
        <v>3</v>
      </c>
      <c r="F26" t="s">
        <v>2367</v>
      </c>
      <c r="G26">
        <v>38</v>
      </c>
      <c r="H26">
        <v>2968</v>
      </c>
      <c r="I26">
        <v>78.11</v>
      </c>
      <c r="J26">
        <v>0</v>
      </c>
      <c r="K26">
        <v>0</v>
      </c>
      <c r="L26" t="s">
        <v>24</v>
      </c>
      <c r="M26" t="s">
        <v>34</v>
      </c>
      <c r="N26" t="s">
        <v>1056</v>
      </c>
      <c r="O26">
        <v>-33.455523999999997</v>
      </c>
      <c r="P26">
        <v>-70.590408999999994</v>
      </c>
      <c r="Q26">
        <v>2019</v>
      </c>
      <c r="R26" t="s">
        <v>71</v>
      </c>
    </row>
    <row r="27" spans="1:18" x14ac:dyDescent="0.25">
      <c r="A27">
        <v>10</v>
      </c>
      <c r="B27" t="s">
        <v>2366</v>
      </c>
      <c r="C27" s="1">
        <v>44112</v>
      </c>
      <c r="D27" t="s">
        <v>1228</v>
      </c>
      <c r="E27">
        <v>5</v>
      </c>
      <c r="F27" t="s">
        <v>2374</v>
      </c>
      <c r="G27">
        <v>34</v>
      </c>
      <c r="H27">
        <v>2860</v>
      </c>
      <c r="I27">
        <v>84.12</v>
      </c>
      <c r="J27">
        <v>0</v>
      </c>
      <c r="K27">
        <v>0</v>
      </c>
      <c r="L27" t="s">
        <v>24</v>
      </c>
      <c r="M27" t="s">
        <v>34</v>
      </c>
      <c r="N27" t="s">
        <v>1056</v>
      </c>
      <c r="O27">
        <v>-33.4555753</v>
      </c>
      <c r="P27">
        <v>-70.590374999999995</v>
      </c>
      <c r="Q27">
        <v>2019</v>
      </c>
      <c r="R27" t="s">
        <v>71</v>
      </c>
    </row>
    <row r="28" spans="1:18" x14ac:dyDescent="0.25">
      <c r="A28">
        <v>14</v>
      </c>
      <c r="B28" t="s">
        <v>2366</v>
      </c>
      <c r="C28" s="1">
        <v>43901</v>
      </c>
      <c r="D28" t="s">
        <v>134</v>
      </c>
      <c r="E28">
        <v>5</v>
      </c>
      <c r="F28" t="s">
        <v>2370</v>
      </c>
      <c r="G28">
        <v>37</v>
      </c>
      <c r="H28">
        <v>2847</v>
      </c>
      <c r="I28">
        <v>76.95</v>
      </c>
      <c r="J28">
        <v>0</v>
      </c>
      <c r="K28">
        <v>0</v>
      </c>
      <c r="L28" t="s">
        <v>24</v>
      </c>
      <c r="M28" t="s">
        <v>34</v>
      </c>
      <c r="N28" t="s">
        <v>1056</v>
      </c>
      <c r="O28">
        <v>-33.4555243</v>
      </c>
      <c r="P28">
        <v>-70.590409199999996</v>
      </c>
      <c r="Q28">
        <v>2019</v>
      </c>
      <c r="R28" t="s">
        <v>71</v>
      </c>
    </row>
    <row r="29" spans="1:18" x14ac:dyDescent="0.25">
      <c r="A29">
        <v>15</v>
      </c>
      <c r="B29" t="s">
        <v>2366</v>
      </c>
      <c r="C29" s="1">
        <v>44062</v>
      </c>
      <c r="D29" t="s">
        <v>2368</v>
      </c>
      <c r="E29">
        <v>5</v>
      </c>
      <c r="F29" t="s">
        <v>2369</v>
      </c>
      <c r="G29">
        <v>37</v>
      </c>
      <c r="H29">
        <v>2810</v>
      </c>
      <c r="I29">
        <v>75.95</v>
      </c>
      <c r="J29">
        <v>0</v>
      </c>
      <c r="K29">
        <v>0</v>
      </c>
      <c r="L29" t="s">
        <v>24</v>
      </c>
      <c r="M29" t="s">
        <v>34</v>
      </c>
      <c r="N29" t="s">
        <v>1056</v>
      </c>
      <c r="O29">
        <v>-33.4555243</v>
      </c>
      <c r="P29">
        <v>-70.590409199999996</v>
      </c>
      <c r="Q29">
        <v>2019</v>
      </c>
      <c r="R29" t="s">
        <v>71</v>
      </c>
    </row>
    <row r="30" spans="1:18" x14ac:dyDescent="0.25">
      <c r="A30">
        <v>13</v>
      </c>
      <c r="B30" t="s">
        <v>2366</v>
      </c>
      <c r="C30" s="1">
        <v>43942</v>
      </c>
      <c r="D30" t="s">
        <v>2054</v>
      </c>
      <c r="E30">
        <v>6</v>
      </c>
      <c r="F30" t="s">
        <v>2371</v>
      </c>
      <c r="G30">
        <v>37</v>
      </c>
      <c r="H30">
        <v>2856</v>
      </c>
      <c r="I30">
        <v>77.19</v>
      </c>
      <c r="J30">
        <v>0</v>
      </c>
      <c r="K30">
        <v>0</v>
      </c>
      <c r="L30" t="s">
        <v>24</v>
      </c>
      <c r="M30" t="s">
        <v>34</v>
      </c>
      <c r="N30" t="s">
        <v>1056</v>
      </c>
      <c r="O30">
        <v>-33.4555243</v>
      </c>
      <c r="P30">
        <v>-70.590409199999996</v>
      </c>
      <c r="Q30">
        <v>2019</v>
      </c>
      <c r="R30" t="s">
        <v>71</v>
      </c>
    </row>
    <row r="31" spans="1:18" x14ac:dyDescent="0.25">
      <c r="A31">
        <v>22</v>
      </c>
      <c r="B31" t="s">
        <v>2358</v>
      </c>
      <c r="C31" s="1">
        <v>44076</v>
      </c>
      <c r="D31" t="s">
        <v>2356</v>
      </c>
      <c r="E31">
        <v>8</v>
      </c>
      <c r="F31" t="s">
        <v>2357</v>
      </c>
      <c r="G31">
        <v>66</v>
      </c>
      <c r="H31">
        <v>2789</v>
      </c>
      <c r="I31">
        <v>42.26</v>
      </c>
      <c r="J31">
        <v>1</v>
      </c>
      <c r="K31">
        <v>1</v>
      </c>
      <c r="L31" t="s">
        <v>24</v>
      </c>
      <c r="M31" t="s">
        <v>34</v>
      </c>
      <c r="N31" t="s">
        <v>1056</v>
      </c>
      <c r="O31">
        <v>-33.454849000000003</v>
      </c>
      <c r="P31">
        <v>-70.592260999999993</v>
      </c>
      <c r="R31" t="s">
        <v>37</v>
      </c>
    </row>
    <row r="32" spans="1:18" x14ac:dyDescent="0.25">
      <c r="A32">
        <v>2</v>
      </c>
      <c r="B32" t="s">
        <v>1156</v>
      </c>
      <c r="C32" s="1">
        <v>44257</v>
      </c>
      <c r="D32" t="s">
        <v>1154</v>
      </c>
      <c r="E32">
        <v>4</v>
      </c>
      <c r="F32" t="s">
        <v>1155</v>
      </c>
      <c r="G32">
        <v>63</v>
      </c>
      <c r="H32">
        <v>2174</v>
      </c>
      <c r="I32">
        <v>34.51</v>
      </c>
      <c r="J32">
        <v>0</v>
      </c>
      <c r="K32">
        <v>0</v>
      </c>
      <c r="L32" t="s">
        <v>24</v>
      </c>
      <c r="M32" t="s">
        <v>34</v>
      </c>
      <c r="N32" t="s">
        <v>1056</v>
      </c>
      <c r="O32">
        <v>-33.459452599999999</v>
      </c>
      <c r="P32">
        <v>-70.595005400000005</v>
      </c>
      <c r="Q32">
        <v>1996</v>
      </c>
      <c r="R32" t="s">
        <v>37</v>
      </c>
    </row>
    <row r="33" spans="1:18" x14ac:dyDescent="0.25">
      <c r="A33">
        <v>20</v>
      </c>
      <c r="B33" t="s">
        <v>2363</v>
      </c>
      <c r="C33" s="1">
        <v>43822</v>
      </c>
      <c r="D33" t="s">
        <v>2361</v>
      </c>
      <c r="E33">
        <v>3</v>
      </c>
      <c r="F33" t="s">
        <v>2362</v>
      </c>
      <c r="G33">
        <v>36</v>
      </c>
      <c r="H33">
        <v>2717</v>
      </c>
      <c r="I33">
        <v>75.47</v>
      </c>
      <c r="J33">
        <v>0</v>
      </c>
      <c r="K33">
        <v>0</v>
      </c>
      <c r="L33" t="s">
        <v>24</v>
      </c>
      <c r="M33" t="s">
        <v>34</v>
      </c>
      <c r="N33" t="s">
        <v>1056</v>
      </c>
      <c r="O33">
        <v>-33.455990999999997</v>
      </c>
      <c r="P33">
        <v>-70.594142000000005</v>
      </c>
      <c r="Q33">
        <v>1989</v>
      </c>
      <c r="R33" t="s">
        <v>37</v>
      </c>
    </row>
    <row r="34" spans="1:18" x14ac:dyDescent="0.25">
      <c r="A34">
        <v>18</v>
      </c>
      <c r="B34" t="s">
        <v>2363</v>
      </c>
      <c r="C34" s="1">
        <v>43924</v>
      </c>
      <c r="D34" t="s">
        <v>1148</v>
      </c>
      <c r="E34">
        <v>4</v>
      </c>
      <c r="F34" t="s">
        <v>2364</v>
      </c>
      <c r="G34">
        <v>36</v>
      </c>
      <c r="H34">
        <v>2888</v>
      </c>
      <c r="I34">
        <v>80.22</v>
      </c>
      <c r="J34">
        <v>0</v>
      </c>
      <c r="K34">
        <v>0</v>
      </c>
      <c r="L34" t="s">
        <v>24</v>
      </c>
      <c r="M34" t="s">
        <v>34</v>
      </c>
      <c r="N34" t="s">
        <v>1056</v>
      </c>
      <c r="O34">
        <v>-33.456046999999998</v>
      </c>
      <c r="P34">
        <v>-70.594244000000003</v>
      </c>
      <c r="Q34">
        <v>1989</v>
      </c>
      <c r="R34" t="s">
        <v>37</v>
      </c>
    </row>
    <row r="35" spans="1:18" x14ac:dyDescent="0.25">
      <c r="A35">
        <v>19</v>
      </c>
      <c r="B35" t="s">
        <v>2363</v>
      </c>
      <c r="C35" s="1">
        <v>43924</v>
      </c>
      <c r="D35" t="s">
        <v>1148</v>
      </c>
      <c r="E35">
        <v>4</v>
      </c>
      <c r="F35" t="s">
        <v>2364</v>
      </c>
      <c r="G35">
        <v>36</v>
      </c>
      <c r="H35">
        <v>2888</v>
      </c>
      <c r="I35">
        <v>80.22</v>
      </c>
      <c r="J35">
        <v>0</v>
      </c>
      <c r="K35">
        <v>0</v>
      </c>
      <c r="L35" t="s">
        <v>24</v>
      </c>
      <c r="M35" t="s">
        <v>34</v>
      </c>
      <c r="N35" t="s">
        <v>1056</v>
      </c>
      <c r="O35">
        <v>-33.456046999999998</v>
      </c>
      <c r="P35">
        <v>-70.594244000000003</v>
      </c>
      <c r="Q35">
        <v>1989</v>
      </c>
      <c r="R35" t="s">
        <v>37</v>
      </c>
    </row>
    <row r="36" spans="1:18" x14ac:dyDescent="0.25">
      <c r="A36">
        <v>7</v>
      </c>
      <c r="B36" t="s">
        <v>2380</v>
      </c>
      <c r="C36" s="1">
        <v>44243</v>
      </c>
      <c r="D36" t="s">
        <v>2378</v>
      </c>
      <c r="E36">
        <v>5</v>
      </c>
      <c r="F36" t="s">
        <v>2379</v>
      </c>
      <c r="G36">
        <v>36</v>
      </c>
      <c r="H36">
        <v>2900</v>
      </c>
      <c r="I36">
        <v>80.56</v>
      </c>
      <c r="J36">
        <v>0</v>
      </c>
      <c r="K36">
        <v>1</v>
      </c>
      <c r="L36" t="s">
        <v>24</v>
      </c>
      <c r="M36" t="s">
        <v>34</v>
      </c>
      <c r="N36" t="s">
        <v>1056</v>
      </c>
      <c r="O36">
        <v>-33.456251000000002</v>
      </c>
      <c r="P36">
        <v>-70.588871999999995</v>
      </c>
      <c r="Q36">
        <v>2016</v>
      </c>
      <c r="R36" t="s">
        <v>37</v>
      </c>
    </row>
    <row r="37" spans="1:18" x14ac:dyDescent="0.25">
      <c r="A37">
        <v>156</v>
      </c>
      <c r="B37" t="s">
        <v>1138</v>
      </c>
      <c r="C37" s="1">
        <v>44244</v>
      </c>
      <c r="D37" t="s">
        <v>1136</v>
      </c>
      <c r="E37">
        <v>4</v>
      </c>
      <c r="F37" t="s">
        <v>1137</v>
      </c>
      <c r="G37">
        <v>85</v>
      </c>
      <c r="H37">
        <v>2910</v>
      </c>
      <c r="I37">
        <v>34.24</v>
      </c>
      <c r="J37">
        <v>0</v>
      </c>
      <c r="K37">
        <v>0</v>
      </c>
      <c r="L37" t="s">
        <v>24</v>
      </c>
      <c r="M37" t="s">
        <v>34</v>
      </c>
      <c r="N37" t="s">
        <v>1056</v>
      </c>
      <c r="O37">
        <v>-33.461002000000001</v>
      </c>
      <c r="P37">
        <v>-70.585201699999999</v>
      </c>
      <c r="Q37">
        <v>1968</v>
      </c>
      <c r="R37" t="s">
        <v>37</v>
      </c>
    </row>
    <row r="38" spans="1:18" x14ac:dyDescent="0.25">
      <c r="A38">
        <v>200</v>
      </c>
      <c r="B38" t="s">
        <v>2090</v>
      </c>
      <c r="C38" s="1">
        <v>43801</v>
      </c>
      <c r="D38" t="s">
        <v>996</v>
      </c>
      <c r="E38">
        <v>2</v>
      </c>
      <c r="F38" t="s">
        <v>2089</v>
      </c>
      <c r="G38">
        <v>37</v>
      </c>
      <c r="H38">
        <v>2942</v>
      </c>
      <c r="I38">
        <v>79.510000000000005</v>
      </c>
      <c r="J38">
        <v>0</v>
      </c>
      <c r="K38">
        <v>0</v>
      </c>
      <c r="L38" t="s">
        <v>24</v>
      </c>
      <c r="M38" t="s">
        <v>34</v>
      </c>
      <c r="N38" t="s">
        <v>1056</v>
      </c>
      <c r="O38">
        <v>-33.454027799999999</v>
      </c>
      <c r="P38">
        <v>-70.592911700000002</v>
      </c>
      <c r="Q38">
        <v>2004</v>
      </c>
      <c r="R38" t="s">
        <v>37</v>
      </c>
    </row>
    <row r="39" spans="1:18" x14ac:dyDescent="0.25">
      <c r="A39">
        <v>23</v>
      </c>
      <c r="B39" t="s">
        <v>2355</v>
      </c>
      <c r="C39" s="1">
        <v>43880</v>
      </c>
      <c r="D39" t="s">
        <v>895</v>
      </c>
      <c r="E39">
        <v>3</v>
      </c>
      <c r="F39" t="s">
        <v>2354</v>
      </c>
      <c r="G39">
        <v>63</v>
      </c>
      <c r="H39">
        <v>2378</v>
      </c>
      <c r="I39">
        <v>37.75</v>
      </c>
      <c r="J39">
        <v>0</v>
      </c>
      <c r="K39">
        <v>0</v>
      </c>
      <c r="L39" t="s">
        <v>24</v>
      </c>
      <c r="M39" t="s">
        <v>34</v>
      </c>
      <c r="N39" t="s">
        <v>1056</v>
      </c>
      <c r="O39">
        <v>-33.454714000000003</v>
      </c>
      <c r="P39">
        <v>-70.591952000000006</v>
      </c>
      <c r="Q39">
        <v>1981</v>
      </c>
      <c r="R39" t="s">
        <v>37</v>
      </c>
    </row>
    <row r="40" spans="1:18" x14ac:dyDescent="0.25">
      <c r="A40">
        <v>21</v>
      </c>
      <c r="B40" t="s">
        <v>2360</v>
      </c>
      <c r="C40" s="1">
        <v>44231</v>
      </c>
      <c r="D40" t="s">
        <v>1162</v>
      </c>
      <c r="E40">
        <v>3</v>
      </c>
      <c r="F40" t="s">
        <v>2359</v>
      </c>
      <c r="G40">
        <v>42</v>
      </c>
      <c r="H40">
        <v>2931</v>
      </c>
      <c r="I40">
        <v>69.790000000000006</v>
      </c>
      <c r="J40">
        <v>0</v>
      </c>
      <c r="K40">
        <v>0</v>
      </c>
      <c r="L40" t="s">
        <v>24</v>
      </c>
      <c r="M40" t="s">
        <v>34</v>
      </c>
      <c r="N40" t="s">
        <v>1056</v>
      </c>
      <c r="O40">
        <v>-33.456270000000004</v>
      </c>
      <c r="P40">
        <v>-70.594656000000001</v>
      </c>
      <c r="Q40">
        <v>1991</v>
      </c>
      <c r="R40" t="s">
        <v>37</v>
      </c>
    </row>
    <row r="41" spans="1:18" x14ac:dyDescent="0.25">
      <c r="A41">
        <v>77</v>
      </c>
      <c r="B41" t="s">
        <v>1243</v>
      </c>
      <c r="C41" s="1">
        <v>43915</v>
      </c>
      <c r="D41" t="s">
        <v>942</v>
      </c>
      <c r="E41">
        <v>10</v>
      </c>
      <c r="F41" t="s">
        <v>2270</v>
      </c>
      <c r="G41">
        <v>33</v>
      </c>
      <c r="H41">
        <v>2220</v>
      </c>
      <c r="I41">
        <v>67.27</v>
      </c>
      <c r="J41">
        <v>0</v>
      </c>
      <c r="K41">
        <v>0</v>
      </c>
      <c r="L41" t="s">
        <v>24</v>
      </c>
      <c r="M41" t="s">
        <v>34</v>
      </c>
      <c r="N41" t="s">
        <v>1056</v>
      </c>
      <c r="O41">
        <v>-33.464284599999999</v>
      </c>
      <c r="P41">
        <v>-70.594123600000003</v>
      </c>
      <c r="Q41">
        <v>2019</v>
      </c>
      <c r="R41" t="s">
        <v>71</v>
      </c>
    </row>
    <row r="42" spans="1:18" x14ac:dyDescent="0.25">
      <c r="A42">
        <v>140</v>
      </c>
      <c r="B42" t="s">
        <v>1243</v>
      </c>
      <c r="C42" s="1">
        <v>44020</v>
      </c>
      <c r="D42" t="s">
        <v>1076</v>
      </c>
      <c r="E42">
        <v>10</v>
      </c>
      <c r="F42" t="s">
        <v>2173</v>
      </c>
      <c r="G42">
        <v>33</v>
      </c>
      <c r="H42">
        <v>2218</v>
      </c>
      <c r="I42">
        <v>67.209999999999994</v>
      </c>
      <c r="J42">
        <v>0</v>
      </c>
      <c r="K42">
        <v>0</v>
      </c>
      <c r="L42" t="s">
        <v>24</v>
      </c>
      <c r="M42" t="s">
        <v>34</v>
      </c>
      <c r="N42" t="s">
        <v>1056</v>
      </c>
      <c r="O42">
        <v>-33.464284999999997</v>
      </c>
      <c r="P42">
        <v>-70.594123999999994</v>
      </c>
      <c r="R42" t="s">
        <v>71</v>
      </c>
    </row>
    <row r="43" spans="1:18" x14ac:dyDescent="0.25">
      <c r="A43">
        <v>32</v>
      </c>
      <c r="B43" t="s">
        <v>1243</v>
      </c>
      <c r="C43" s="1">
        <v>43929</v>
      </c>
      <c r="D43" t="s">
        <v>796</v>
      </c>
      <c r="E43">
        <v>10</v>
      </c>
      <c r="F43" t="s">
        <v>2338</v>
      </c>
      <c r="G43">
        <v>33</v>
      </c>
      <c r="H43">
        <v>2218</v>
      </c>
      <c r="I43">
        <v>67.209999999999994</v>
      </c>
      <c r="J43">
        <v>0</v>
      </c>
      <c r="K43">
        <v>0</v>
      </c>
      <c r="L43" t="s">
        <v>24</v>
      </c>
      <c r="M43" t="s">
        <v>34</v>
      </c>
      <c r="N43" t="s">
        <v>1056</v>
      </c>
      <c r="O43">
        <v>-33.464233399999998</v>
      </c>
      <c r="P43">
        <v>-70.594121999999999</v>
      </c>
      <c r="Q43">
        <v>2019</v>
      </c>
      <c r="R43" t="s">
        <v>71</v>
      </c>
    </row>
    <row r="44" spans="1:18" x14ac:dyDescent="0.25">
      <c r="A44">
        <v>178</v>
      </c>
      <c r="B44" t="s">
        <v>1243</v>
      </c>
      <c r="C44" s="1">
        <v>44014</v>
      </c>
      <c r="D44" t="s">
        <v>2129</v>
      </c>
      <c r="E44">
        <v>10</v>
      </c>
      <c r="F44" t="s">
        <v>2130</v>
      </c>
      <c r="G44">
        <v>36</v>
      </c>
      <c r="H44">
        <v>2250</v>
      </c>
      <c r="I44">
        <v>62.5</v>
      </c>
      <c r="J44">
        <v>0</v>
      </c>
      <c r="K44">
        <v>0</v>
      </c>
      <c r="L44" t="s">
        <v>24</v>
      </c>
      <c r="M44" t="s">
        <v>34</v>
      </c>
      <c r="N44" t="s">
        <v>1056</v>
      </c>
      <c r="O44">
        <v>-33.464284800000001</v>
      </c>
      <c r="P44">
        <v>-70.594746599999993</v>
      </c>
      <c r="Q44">
        <v>2019</v>
      </c>
      <c r="R44" t="s">
        <v>71</v>
      </c>
    </row>
    <row r="45" spans="1:18" x14ac:dyDescent="0.25">
      <c r="A45">
        <v>59</v>
      </c>
      <c r="B45" t="s">
        <v>1243</v>
      </c>
      <c r="C45" s="1">
        <v>43928</v>
      </c>
      <c r="D45" t="s">
        <v>922</v>
      </c>
      <c r="E45">
        <v>10</v>
      </c>
      <c r="F45" t="s">
        <v>2298</v>
      </c>
      <c r="G45">
        <v>32</v>
      </c>
      <c r="H45">
        <v>2232</v>
      </c>
      <c r="I45">
        <v>69.75</v>
      </c>
      <c r="J45">
        <v>0</v>
      </c>
      <c r="K45">
        <v>0</v>
      </c>
      <c r="L45" t="s">
        <v>24</v>
      </c>
      <c r="M45" t="s">
        <v>34</v>
      </c>
      <c r="N45" t="s">
        <v>1056</v>
      </c>
      <c r="O45">
        <v>-33.464284599999999</v>
      </c>
      <c r="P45">
        <v>-70.594123600000003</v>
      </c>
      <c r="Q45">
        <v>2019</v>
      </c>
      <c r="R45" t="s">
        <v>71</v>
      </c>
    </row>
    <row r="46" spans="1:18" x14ac:dyDescent="0.25">
      <c r="A46">
        <v>162</v>
      </c>
      <c r="B46" t="s">
        <v>1243</v>
      </c>
      <c r="C46" s="1">
        <v>44018</v>
      </c>
      <c r="D46" t="s">
        <v>2153</v>
      </c>
      <c r="E46">
        <v>10</v>
      </c>
      <c r="F46" t="s">
        <v>2154</v>
      </c>
      <c r="G46">
        <v>33</v>
      </c>
      <c r="H46">
        <v>2474</v>
      </c>
      <c r="I46">
        <v>74.97</v>
      </c>
      <c r="J46">
        <v>0</v>
      </c>
      <c r="K46">
        <v>0</v>
      </c>
      <c r="L46" t="s">
        <v>24</v>
      </c>
      <c r="M46" t="s">
        <v>34</v>
      </c>
      <c r="N46" t="s">
        <v>1056</v>
      </c>
      <c r="O46">
        <v>-33.464284800000001</v>
      </c>
      <c r="P46">
        <v>-70.594746599999993</v>
      </c>
      <c r="Q46">
        <v>2019</v>
      </c>
      <c r="R46" t="s">
        <v>71</v>
      </c>
    </row>
    <row r="47" spans="1:18" x14ac:dyDescent="0.25">
      <c r="A47">
        <v>190</v>
      </c>
      <c r="B47" t="s">
        <v>1243</v>
      </c>
      <c r="C47" s="1">
        <v>43983</v>
      </c>
      <c r="D47" t="s">
        <v>2109</v>
      </c>
      <c r="E47">
        <v>10</v>
      </c>
      <c r="F47" t="s">
        <v>2110</v>
      </c>
      <c r="G47">
        <v>33</v>
      </c>
      <c r="H47">
        <v>2188</v>
      </c>
      <c r="I47">
        <v>66.3</v>
      </c>
      <c r="J47">
        <v>0</v>
      </c>
      <c r="K47">
        <v>0</v>
      </c>
      <c r="L47" t="s">
        <v>24</v>
      </c>
      <c r="M47" t="s">
        <v>34</v>
      </c>
      <c r="N47" t="s">
        <v>1056</v>
      </c>
      <c r="O47">
        <v>-33.464284999999997</v>
      </c>
      <c r="P47">
        <v>-70.594746999999998</v>
      </c>
      <c r="Q47">
        <v>2019</v>
      </c>
      <c r="R47" t="s">
        <v>71</v>
      </c>
    </row>
    <row r="48" spans="1:18" x14ac:dyDescent="0.25">
      <c r="A48">
        <v>112</v>
      </c>
      <c r="B48" t="s">
        <v>1243</v>
      </c>
      <c r="C48" s="1">
        <v>43956</v>
      </c>
      <c r="D48" t="s">
        <v>2218</v>
      </c>
      <c r="E48">
        <v>10</v>
      </c>
      <c r="F48" t="s">
        <v>2219</v>
      </c>
      <c r="G48">
        <v>33</v>
      </c>
      <c r="H48">
        <v>2451</v>
      </c>
      <c r="I48">
        <v>74.27</v>
      </c>
      <c r="J48">
        <v>0</v>
      </c>
      <c r="K48">
        <v>0</v>
      </c>
      <c r="L48" t="s">
        <v>24</v>
      </c>
      <c r="M48" t="s">
        <v>34</v>
      </c>
      <c r="N48" t="s">
        <v>1056</v>
      </c>
      <c r="O48">
        <v>-33.464284599999999</v>
      </c>
      <c r="P48">
        <v>-70.594123600000003</v>
      </c>
      <c r="Q48">
        <v>2019</v>
      </c>
      <c r="R48" t="s">
        <v>71</v>
      </c>
    </row>
    <row r="49" spans="1:18" x14ac:dyDescent="0.25">
      <c r="A49">
        <v>186</v>
      </c>
      <c r="B49" t="s">
        <v>1243</v>
      </c>
      <c r="C49" s="1">
        <v>43990</v>
      </c>
      <c r="D49" t="s">
        <v>2116</v>
      </c>
      <c r="E49">
        <v>10</v>
      </c>
      <c r="F49" t="s">
        <v>2117</v>
      </c>
      <c r="G49">
        <v>33</v>
      </c>
      <c r="H49">
        <v>2196</v>
      </c>
      <c r="I49">
        <v>66.55</v>
      </c>
      <c r="J49">
        <v>0</v>
      </c>
      <c r="K49">
        <v>0</v>
      </c>
      <c r="L49" t="s">
        <v>24</v>
      </c>
      <c r="M49" t="s">
        <v>34</v>
      </c>
      <c r="N49" t="s">
        <v>1056</v>
      </c>
      <c r="O49">
        <v>-33.464284999999997</v>
      </c>
      <c r="P49">
        <v>-70.594746999999998</v>
      </c>
      <c r="Q49">
        <v>2019</v>
      </c>
      <c r="R49" t="s">
        <v>71</v>
      </c>
    </row>
    <row r="50" spans="1:18" x14ac:dyDescent="0.25">
      <c r="A50">
        <v>74</v>
      </c>
      <c r="B50" t="s">
        <v>1243</v>
      </c>
      <c r="C50" s="1">
        <v>43916</v>
      </c>
      <c r="D50" t="s">
        <v>2275</v>
      </c>
      <c r="E50">
        <v>10</v>
      </c>
      <c r="F50" t="s">
        <v>2276</v>
      </c>
      <c r="G50">
        <v>33</v>
      </c>
      <c r="H50">
        <v>2250</v>
      </c>
      <c r="I50">
        <v>68.180000000000007</v>
      </c>
      <c r="J50">
        <v>0</v>
      </c>
      <c r="K50">
        <v>0</v>
      </c>
      <c r="L50" t="s">
        <v>24</v>
      </c>
      <c r="M50" t="s">
        <v>34</v>
      </c>
      <c r="N50" t="s">
        <v>1056</v>
      </c>
      <c r="O50">
        <v>-33.464284599999999</v>
      </c>
      <c r="P50">
        <v>-70.594123600000003</v>
      </c>
      <c r="Q50">
        <v>2019</v>
      </c>
      <c r="R50" t="s">
        <v>71</v>
      </c>
    </row>
    <row r="51" spans="1:18" x14ac:dyDescent="0.25">
      <c r="A51">
        <v>44</v>
      </c>
      <c r="B51" t="s">
        <v>1243</v>
      </c>
      <c r="C51" s="1">
        <v>43916</v>
      </c>
      <c r="D51" t="s">
        <v>328</v>
      </c>
      <c r="E51">
        <v>11</v>
      </c>
      <c r="F51" t="s">
        <v>2322</v>
      </c>
      <c r="G51">
        <v>33</v>
      </c>
      <c r="H51">
        <v>2240</v>
      </c>
      <c r="I51">
        <v>67.88</v>
      </c>
      <c r="J51">
        <v>0</v>
      </c>
      <c r="K51">
        <v>0</v>
      </c>
      <c r="L51" t="s">
        <v>24</v>
      </c>
      <c r="M51" t="s">
        <v>34</v>
      </c>
      <c r="N51" t="s">
        <v>1056</v>
      </c>
      <c r="O51">
        <v>-33.464284599999999</v>
      </c>
      <c r="P51">
        <v>-70.594123600000003</v>
      </c>
      <c r="Q51">
        <v>2019</v>
      </c>
      <c r="R51" t="s">
        <v>71</v>
      </c>
    </row>
    <row r="52" spans="1:18" x14ac:dyDescent="0.25">
      <c r="A52">
        <v>81</v>
      </c>
      <c r="B52" t="s">
        <v>1243</v>
      </c>
      <c r="C52" s="1">
        <v>43914</v>
      </c>
      <c r="D52" t="s">
        <v>2262</v>
      </c>
      <c r="E52">
        <v>11</v>
      </c>
      <c r="F52" t="s">
        <v>2263</v>
      </c>
      <c r="G52">
        <v>33</v>
      </c>
      <c r="H52">
        <v>2240</v>
      </c>
      <c r="I52">
        <v>67.88</v>
      </c>
      <c r="J52">
        <v>0</v>
      </c>
      <c r="K52">
        <v>0</v>
      </c>
      <c r="L52" t="s">
        <v>24</v>
      </c>
      <c r="M52" t="s">
        <v>34</v>
      </c>
      <c r="N52" t="s">
        <v>1056</v>
      </c>
      <c r="O52">
        <v>-33.464284599999999</v>
      </c>
      <c r="P52">
        <v>-70.594123600000003</v>
      </c>
      <c r="Q52">
        <v>2019</v>
      </c>
      <c r="R52" t="s">
        <v>71</v>
      </c>
    </row>
    <row r="53" spans="1:18" x14ac:dyDescent="0.25">
      <c r="A53">
        <v>120</v>
      </c>
      <c r="B53" t="s">
        <v>1243</v>
      </c>
      <c r="C53" s="1">
        <v>43944</v>
      </c>
      <c r="D53" t="s">
        <v>398</v>
      </c>
      <c r="E53">
        <v>11</v>
      </c>
      <c r="F53" t="s">
        <v>2204</v>
      </c>
      <c r="G53">
        <v>33</v>
      </c>
      <c r="H53">
        <v>2490</v>
      </c>
      <c r="I53">
        <v>75.45</v>
      </c>
      <c r="J53">
        <v>0</v>
      </c>
      <c r="K53">
        <v>0</v>
      </c>
      <c r="L53" t="s">
        <v>24</v>
      </c>
      <c r="M53" t="s">
        <v>34</v>
      </c>
      <c r="N53" t="s">
        <v>1056</v>
      </c>
      <c r="O53">
        <v>-33.464284599999999</v>
      </c>
      <c r="P53">
        <v>-70.594123600000003</v>
      </c>
      <c r="Q53">
        <v>2019</v>
      </c>
      <c r="R53" t="s">
        <v>71</v>
      </c>
    </row>
    <row r="54" spans="1:18" x14ac:dyDescent="0.25">
      <c r="A54">
        <v>177</v>
      </c>
      <c r="B54" t="s">
        <v>1243</v>
      </c>
      <c r="C54" s="1">
        <v>44043</v>
      </c>
      <c r="D54" t="s">
        <v>1068</v>
      </c>
      <c r="E54">
        <v>11</v>
      </c>
      <c r="F54" t="s">
        <v>2131</v>
      </c>
      <c r="G54">
        <v>35</v>
      </c>
      <c r="H54">
        <v>2786</v>
      </c>
      <c r="I54">
        <v>79.599999999999994</v>
      </c>
      <c r="J54">
        <v>0</v>
      </c>
      <c r="K54">
        <v>0</v>
      </c>
      <c r="L54" t="s">
        <v>24</v>
      </c>
      <c r="M54" t="s">
        <v>34</v>
      </c>
      <c r="N54" t="s">
        <v>1056</v>
      </c>
      <c r="O54">
        <v>-33.464284800000001</v>
      </c>
      <c r="P54">
        <v>-70.594746599999993</v>
      </c>
      <c r="Q54">
        <v>2019</v>
      </c>
      <c r="R54" t="s">
        <v>71</v>
      </c>
    </row>
    <row r="55" spans="1:18" x14ac:dyDescent="0.25">
      <c r="A55">
        <v>57</v>
      </c>
      <c r="B55" t="s">
        <v>1243</v>
      </c>
      <c r="C55" s="1">
        <v>43916</v>
      </c>
      <c r="D55" t="s">
        <v>2300</v>
      </c>
      <c r="E55">
        <v>11</v>
      </c>
      <c r="F55" t="s">
        <v>2301</v>
      </c>
      <c r="G55">
        <v>32</v>
      </c>
      <c r="H55">
        <v>2232</v>
      </c>
      <c r="I55">
        <v>69.75</v>
      </c>
      <c r="J55">
        <v>0</v>
      </c>
      <c r="K55">
        <v>0</v>
      </c>
      <c r="L55" t="s">
        <v>24</v>
      </c>
      <c r="M55" t="s">
        <v>34</v>
      </c>
      <c r="N55" t="s">
        <v>1056</v>
      </c>
      <c r="O55">
        <v>-33.464284599999999</v>
      </c>
      <c r="P55">
        <v>-70.594123600000003</v>
      </c>
      <c r="Q55">
        <v>2019</v>
      </c>
      <c r="R55" t="s">
        <v>71</v>
      </c>
    </row>
    <row r="56" spans="1:18" x14ac:dyDescent="0.25">
      <c r="A56">
        <v>166</v>
      </c>
      <c r="B56" t="s">
        <v>1243</v>
      </c>
      <c r="C56" s="1">
        <v>44000</v>
      </c>
      <c r="D56" t="s">
        <v>2146</v>
      </c>
      <c r="E56">
        <v>11</v>
      </c>
      <c r="F56" t="s">
        <v>2147</v>
      </c>
      <c r="G56">
        <v>33</v>
      </c>
      <c r="H56">
        <v>2493</v>
      </c>
      <c r="I56">
        <v>75.55</v>
      </c>
      <c r="J56">
        <v>0</v>
      </c>
      <c r="K56">
        <v>0</v>
      </c>
      <c r="L56" t="s">
        <v>24</v>
      </c>
      <c r="M56" t="s">
        <v>34</v>
      </c>
      <c r="N56" t="s">
        <v>1056</v>
      </c>
      <c r="O56">
        <v>-33.464284800000001</v>
      </c>
      <c r="P56">
        <v>-70.594746599999993</v>
      </c>
      <c r="Q56">
        <v>2019</v>
      </c>
      <c r="R56" t="s">
        <v>71</v>
      </c>
    </row>
    <row r="57" spans="1:18" x14ac:dyDescent="0.25">
      <c r="A57">
        <v>110</v>
      </c>
      <c r="B57" t="s">
        <v>1243</v>
      </c>
      <c r="C57" s="1">
        <v>43965</v>
      </c>
      <c r="D57" t="s">
        <v>2222</v>
      </c>
      <c r="E57">
        <v>11</v>
      </c>
      <c r="F57" t="s">
        <v>2223</v>
      </c>
      <c r="G57">
        <v>33</v>
      </c>
      <c r="H57">
        <v>2208</v>
      </c>
      <c r="I57">
        <v>66.91</v>
      </c>
      <c r="J57">
        <v>0</v>
      </c>
      <c r="K57">
        <v>0</v>
      </c>
      <c r="L57" t="s">
        <v>24</v>
      </c>
      <c r="M57" t="s">
        <v>34</v>
      </c>
      <c r="N57" t="s">
        <v>1056</v>
      </c>
      <c r="O57">
        <v>-33.464284599999999</v>
      </c>
      <c r="P57">
        <v>-70.594123600000003</v>
      </c>
      <c r="Q57">
        <v>2019</v>
      </c>
      <c r="R57" t="s">
        <v>71</v>
      </c>
    </row>
    <row r="58" spans="1:18" x14ac:dyDescent="0.25">
      <c r="A58">
        <v>51</v>
      </c>
      <c r="B58" t="s">
        <v>1243</v>
      </c>
      <c r="C58" s="1">
        <v>43910</v>
      </c>
      <c r="D58" t="s">
        <v>2308</v>
      </c>
      <c r="E58">
        <v>11</v>
      </c>
      <c r="F58" t="s">
        <v>2309</v>
      </c>
      <c r="G58">
        <v>33</v>
      </c>
      <c r="H58">
        <v>2196</v>
      </c>
      <c r="I58">
        <v>66.55</v>
      </c>
      <c r="J58">
        <v>0</v>
      </c>
      <c r="K58">
        <v>0</v>
      </c>
      <c r="L58" t="s">
        <v>24</v>
      </c>
      <c r="M58" t="s">
        <v>34</v>
      </c>
      <c r="N58" t="s">
        <v>1056</v>
      </c>
      <c r="O58">
        <v>-33.464284599999999</v>
      </c>
      <c r="P58">
        <v>-70.594123600000003</v>
      </c>
      <c r="Q58">
        <v>2019</v>
      </c>
      <c r="R58" t="s">
        <v>71</v>
      </c>
    </row>
    <row r="59" spans="1:18" x14ac:dyDescent="0.25">
      <c r="A59">
        <v>134</v>
      </c>
      <c r="B59" t="s">
        <v>1243</v>
      </c>
      <c r="C59" s="1">
        <v>43896</v>
      </c>
      <c r="D59" t="s">
        <v>2182</v>
      </c>
      <c r="E59">
        <v>11</v>
      </c>
      <c r="F59" t="s">
        <v>2183</v>
      </c>
      <c r="G59">
        <v>33</v>
      </c>
      <c r="H59">
        <v>2609</v>
      </c>
      <c r="I59">
        <v>79.06</v>
      </c>
      <c r="J59">
        <v>0</v>
      </c>
      <c r="K59">
        <v>0</v>
      </c>
      <c r="L59" t="s">
        <v>24</v>
      </c>
      <c r="M59" t="s">
        <v>34</v>
      </c>
      <c r="N59" t="s">
        <v>1056</v>
      </c>
      <c r="O59">
        <v>-33.464284999999997</v>
      </c>
      <c r="P59">
        <v>-70.594123999999994</v>
      </c>
      <c r="Q59">
        <v>2019</v>
      </c>
      <c r="R59" t="s">
        <v>71</v>
      </c>
    </row>
    <row r="60" spans="1:18" x14ac:dyDescent="0.25">
      <c r="A60">
        <v>35</v>
      </c>
      <c r="B60" t="s">
        <v>1243</v>
      </c>
      <c r="C60" s="1">
        <v>43935</v>
      </c>
      <c r="D60" t="s">
        <v>2333</v>
      </c>
      <c r="E60">
        <v>11</v>
      </c>
      <c r="F60" t="s">
        <v>2334</v>
      </c>
      <c r="G60">
        <v>33</v>
      </c>
      <c r="H60">
        <v>2555</v>
      </c>
      <c r="I60">
        <v>77.42</v>
      </c>
      <c r="J60">
        <v>0</v>
      </c>
      <c r="K60">
        <v>0</v>
      </c>
      <c r="L60" t="s">
        <v>24</v>
      </c>
      <c r="M60" t="s">
        <v>34</v>
      </c>
      <c r="N60" t="s">
        <v>1056</v>
      </c>
      <c r="O60">
        <v>-33.464233399999998</v>
      </c>
      <c r="P60">
        <v>-70.594121999999999</v>
      </c>
      <c r="Q60">
        <v>2019</v>
      </c>
      <c r="R60" t="s">
        <v>71</v>
      </c>
    </row>
    <row r="61" spans="1:18" x14ac:dyDescent="0.25">
      <c r="A61">
        <v>183</v>
      </c>
      <c r="B61" t="s">
        <v>1243</v>
      </c>
      <c r="C61" s="1">
        <v>43971</v>
      </c>
      <c r="D61" t="s">
        <v>2121</v>
      </c>
      <c r="E61">
        <v>11</v>
      </c>
      <c r="F61" t="s">
        <v>2122</v>
      </c>
      <c r="G61">
        <v>33</v>
      </c>
      <c r="H61">
        <v>2278</v>
      </c>
      <c r="I61">
        <v>69.03</v>
      </c>
      <c r="J61">
        <v>0</v>
      </c>
      <c r="K61">
        <v>0</v>
      </c>
      <c r="L61" t="s">
        <v>24</v>
      </c>
      <c r="M61" t="s">
        <v>34</v>
      </c>
      <c r="N61" t="s">
        <v>1056</v>
      </c>
      <c r="O61">
        <v>-33.464284800000001</v>
      </c>
      <c r="P61">
        <v>-70.594746599999993</v>
      </c>
      <c r="Q61">
        <v>2019</v>
      </c>
      <c r="R61" t="s">
        <v>71</v>
      </c>
    </row>
    <row r="62" spans="1:18" x14ac:dyDescent="0.25">
      <c r="A62">
        <v>128</v>
      </c>
      <c r="B62" t="s">
        <v>1243</v>
      </c>
      <c r="C62" s="1">
        <v>43985</v>
      </c>
      <c r="D62" t="s">
        <v>2192</v>
      </c>
      <c r="E62">
        <v>11</v>
      </c>
      <c r="F62" t="s">
        <v>2193</v>
      </c>
      <c r="G62">
        <v>32</v>
      </c>
      <c r="H62">
        <v>2236</v>
      </c>
      <c r="I62">
        <v>69.88</v>
      </c>
      <c r="J62">
        <v>0</v>
      </c>
      <c r="K62">
        <v>0</v>
      </c>
      <c r="L62" t="s">
        <v>24</v>
      </c>
      <c r="M62" t="s">
        <v>34</v>
      </c>
      <c r="N62" t="s">
        <v>1056</v>
      </c>
      <c r="O62">
        <v>-33.464284999999997</v>
      </c>
      <c r="P62">
        <v>-70.594123999999994</v>
      </c>
      <c r="Q62">
        <v>2019</v>
      </c>
      <c r="R62" t="s">
        <v>71</v>
      </c>
    </row>
    <row r="63" spans="1:18" x14ac:dyDescent="0.25">
      <c r="A63">
        <v>154</v>
      </c>
      <c r="B63" t="s">
        <v>1243</v>
      </c>
      <c r="C63" s="1">
        <v>44221</v>
      </c>
      <c r="D63" t="s">
        <v>1244</v>
      </c>
      <c r="E63">
        <v>12</v>
      </c>
      <c r="F63" t="s">
        <v>1245</v>
      </c>
      <c r="G63">
        <v>21</v>
      </c>
      <c r="H63">
        <v>2033</v>
      </c>
      <c r="I63">
        <v>96.81</v>
      </c>
      <c r="J63">
        <v>0</v>
      </c>
      <c r="K63">
        <v>0</v>
      </c>
      <c r="L63" t="s">
        <v>24</v>
      </c>
      <c r="M63" t="s">
        <v>34</v>
      </c>
      <c r="N63" t="s">
        <v>1056</v>
      </c>
      <c r="O63">
        <v>-33.464317999999999</v>
      </c>
      <c r="P63">
        <v>-70.594313999999997</v>
      </c>
      <c r="Q63">
        <v>2019</v>
      </c>
      <c r="R63" t="s">
        <v>71</v>
      </c>
    </row>
    <row r="64" spans="1:18" x14ac:dyDescent="0.25">
      <c r="A64">
        <v>36</v>
      </c>
      <c r="B64" t="s">
        <v>1243</v>
      </c>
      <c r="C64" s="1">
        <v>43901</v>
      </c>
      <c r="D64" t="s">
        <v>2331</v>
      </c>
      <c r="E64">
        <v>12</v>
      </c>
      <c r="F64" t="s">
        <v>2332</v>
      </c>
      <c r="G64">
        <v>33</v>
      </c>
      <c r="H64">
        <v>2598</v>
      </c>
      <c r="I64">
        <v>78.73</v>
      </c>
      <c r="J64">
        <v>0</v>
      </c>
      <c r="K64">
        <v>0</v>
      </c>
      <c r="L64" t="s">
        <v>24</v>
      </c>
      <c r="M64" t="s">
        <v>34</v>
      </c>
      <c r="N64" t="s">
        <v>1056</v>
      </c>
      <c r="O64">
        <v>-33.464233399999998</v>
      </c>
      <c r="P64">
        <v>-70.594121999999999</v>
      </c>
      <c r="Q64">
        <v>2019</v>
      </c>
      <c r="R64" t="s">
        <v>71</v>
      </c>
    </row>
    <row r="65" spans="1:18" x14ac:dyDescent="0.25">
      <c r="A65">
        <v>147</v>
      </c>
      <c r="B65" t="s">
        <v>1243</v>
      </c>
      <c r="C65" s="1">
        <v>44074</v>
      </c>
      <c r="D65" t="s">
        <v>884</v>
      </c>
      <c r="E65">
        <v>12</v>
      </c>
      <c r="F65" t="s">
        <v>2167</v>
      </c>
      <c r="G65">
        <v>33</v>
      </c>
      <c r="H65">
        <v>2565</v>
      </c>
      <c r="I65">
        <v>77.73</v>
      </c>
      <c r="J65">
        <v>0</v>
      </c>
      <c r="K65">
        <v>0</v>
      </c>
      <c r="L65" t="s">
        <v>24</v>
      </c>
      <c r="M65" t="s">
        <v>34</v>
      </c>
      <c r="N65" t="s">
        <v>1056</v>
      </c>
      <c r="O65">
        <v>-33.464317999999999</v>
      </c>
      <c r="P65">
        <v>-70.594313999999997</v>
      </c>
      <c r="Q65">
        <v>2019</v>
      </c>
      <c r="R65" t="s">
        <v>71</v>
      </c>
    </row>
    <row r="66" spans="1:18" x14ac:dyDescent="0.25">
      <c r="A66">
        <v>163</v>
      </c>
      <c r="B66" t="s">
        <v>1243</v>
      </c>
      <c r="C66" s="1">
        <v>44012</v>
      </c>
      <c r="D66" t="s">
        <v>1112</v>
      </c>
      <c r="E66">
        <v>12</v>
      </c>
      <c r="F66" t="s">
        <v>2152</v>
      </c>
      <c r="G66">
        <v>33</v>
      </c>
      <c r="H66">
        <v>2566</v>
      </c>
      <c r="I66">
        <v>77.760000000000005</v>
      </c>
      <c r="J66">
        <v>0</v>
      </c>
      <c r="K66">
        <v>0</v>
      </c>
      <c r="L66" t="s">
        <v>24</v>
      </c>
      <c r="M66" t="s">
        <v>34</v>
      </c>
      <c r="N66" t="s">
        <v>1056</v>
      </c>
      <c r="O66">
        <v>-33.464284800000001</v>
      </c>
      <c r="P66">
        <v>-70.594746599999993</v>
      </c>
      <c r="Q66">
        <v>2019</v>
      </c>
      <c r="R66" t="s">
        <v>71</v>
      </c>
    </row>
    <row r="67" spans="1:18" x14ac:dyDescent="0.25">
      <c r="A67">
        <v>153</v>
      </c>
      <c r="B67" t="s">
        <v>1243</v>
      </c>
      <c r="C67" s="1">
        <v>44027</v>
      </c>
      <c r="D67" t="s">
        <v>2163</v>
      </c>
      <c r="E67">
        <v>12</v>
      </c>
      <c r="F67" t="s">
        <v>2164</v>
      </c>
      <c r="G67">
        <v>36</v>
      </c>
      <c r="H67">
        <v>2292</v>
      </c>
      <c r="I67">
        <v>63.67</v>
      </c>
      <c r="J67">
        <v>0</v>
      </c>
      <c r="K67">
        <v>0</v>
      </c>
      <c r="L67" t="s">
        <v>24</v>
      </c>
      <c r="M67" t="s">
        <v>34</v>
      </c>
      <c r="N67" t="s">
        <v>1056</v>
      </c>
      <c r="O67">
        <v>-33.464317999999999</v>
      </c>
      <c r="P67">
        <v>-70.594313999999997</v>
      </c>
      <c r="Q67">
        <v>2019</v>
      </c>
      <c r="R67" t="s">
        <v>71</v>
      </c>
    </row>
    <row r="68" spans="1:18" x14ac:dyDescent="0.25">
      <c r="A68">
        <v>104</v>
      </c>
      <c r="B68" t="s">
        <v>1243</v>
      </c>
      <c r="C68" s="1">
        <v>43944</v>
      </c>
      <c r="D68" t="s">
        <v>2232</v>
      </c>
      <c r="E68">
        <v>12</v>
      </c>
      <c r="F68" t="s">
        <v>2233</v>
      </c>
      <c r="G68">
        <v>35</v>
      </c>
      <c r="H68">
        <v>2837</v>
      </c>
      <c r="I68">
        <v>81.06</v>
      </c>
      <c r="J68">
        <v>0</v>
      </c>
      <c r="K68">
        <v>0</v>
      </c>
      <c r="L68" t="s">
        <v>24</v>
      </c>
      <c r="M68" t="s">
        <v>34</v>
      </c>
      <c r="N68" t="s">
        <v>1056</v>
      </c>
      <c r="O68">
        <v>-33.464284599999999</v>
      </c>
      <c r="P68">
        <v>-70.594123600000003</v>
      </c>
      <c r="Q68">
        <v>2019</v>
      </c>
      <c r="R68" t="s">
        <v>71</v>
      </c>
    </row>
    <row r="69" spans="1:18" x14ac:dyDescent="0.25">
      <c r="A69">
        <v>127</v>
      </c>
      <c r="B69" t="s">
        <v>1243</v>
      </c>
      <c r="C69" s="1">
        <v>43917</v>
      </c>
      <c r="D69" t="s">
        <v>949</v>
      </c>
      <c r="E69">
        <v>12</v>
      </c>
      <c r="F69" t="s">
        <v>2194</v>
      </c>
      <c r="G69">
        <v>32</v>
      </c>
      <c r="H69">
        <v>2425</v>
      </c>
      <c r="I69">
        <v>75.78</v>
      </c>
      <c r="J69">
        <v>0</v>
      </c>
      <c r="K69">
        <v>0</v>
      </c>
      <c r="L69" t="s">
        <v>24</v>
      </c>
      <c r="M69" t="s">
        <v>34</v>
      </c>
      <c r="N69" t="s">
        <v>1056</v>
      </c>
      <c r="O69">
        <v>-33.464284999999997</v>
      </c>
      <c r="P69">
        <v>-70.594123999999994</v>
      </c>
      <c r="Q69">
        <v>2019</v>
      </c>
      <c r="R69" t="s">
        <v>71</v>
      </c>
    </row>
    <row r="70" spans="1:18" x14ac:dyDescent="0.25">
      <c r="A70">
        <v>138</v>
      </c>
      <c r="B70" t="s">
        <v>1243</v>
      </c>
      <c r="C70" s="1">
        <v>44096</v>
      </c>
      <c r="D70" t="s">
        <v>2176</v>
      </c>
      <c r="E70">
        <v>12</v>
      </c>
      <c r="F70" t="s">
        <v>2177</v>
      </c>
      <c r="G70">
        <v>33</v>
      </c>
      <c r="H70">
        <v>2227</v>
      </c>
      <c r="I70">
        <v>67.48</v>
      </c>
      <c r="J70">
        <v>0</v>
      </c>
      <c r="K70">
        <v>0</v>
      </c>
      <c r="L70" t="s">
        <v>24</v>
      </c>
      <c r="M70" t="s">
        <v>34</v>
      </c>
      <c r="N70" t="s">
        <v>1056</v>
      </c>
      <c r="O70">
        <v>-33.464284999999997</v>
      </c>
      <c r="P70">
        <v>-70.594123999999994</v>
      </c>
      <c r="Q70">
        <v>2019</v>
      </c>
      <c r="R70" t="s">
        <v>71</v>
      </c>
    </row>
    <row r="71" spans="1:18" x14ac:dyDescent="0.25">
      <c r="A71">
        <v>197</v>
      </c>
      <c r="B71" t="s">
        <v>1243</v>
      </c>
      <c r="C71" s="1">
        <v>43983</v>
      </c>
      <c r="D71" t="s">
        <v>2097</v>
      </c>
      <c r="E71">
        <v>12</v>
      </c>
      <c r="F71" t="s">
        <v>2098</v>
      </c>
      <c r="G71">
        <v>33</v>
      </c>
      <c r="H71">
        <v>2454</v>
      </c>
      <c r="I71">
        <v>74.36</v>
      </c>
      <c r="J71">
        <v>0</v>
      </c>
      <c r="K71">
        <v>0</v>
      </c>
      <c r="L71" t="s">
        <v>24</v>
      </c>
      <c r="M71" t="s">
        <v>34</v>
      </c>
      <c r="N71" t="s">
        <v>1056</v>
      </c>
      <c r="O71">
        <v>-33.464284999999997</v>
      </c>
      <c r="P71">
        <v>-70.594746999999998</v>
      </c>
      <c r="Q71">
        <v>2019</v>
      </c>
      <c r="R71" t="s">
        <v>71</v>
      </c>
    </row>
    <row r="72" spans="1:18" x14ac:dyDescent="0.25">
      <c r="A72">
        <v>118</v>
      </c>
      <c r="B72" t="s">
        <v>1243</v>
      </c>
      <c r="C72" s="1">
        <v>43945</v>
      </c>
      <c r="D72" t="s">
        <v>2207</v>
      </c>
      <c r="E72">
        <v>12</v>
      </c>
      <c r="F72" t="s">
        <v>2208</v>
      </c>
      <c r="G72">
        <v>33</v>
      </c>
      <c r="H72">
        <v>2215</v>
      </c>
      <c r="I72">
        <v>67.12</v>
      </c>
      <c r="J72">
        <v>0</v>
      </c>
      <c r="K72">
        <v>0</v>
      </c>
      <c r="L72" t="s">
        <v>24</v>
      </c>
      <c r="M72" t="s">
        <v>34</v>
      </c>
      <c r="N72" t="s">
        <v>1056</v>
      </c>
      <c r="O72">
        <v>-33.464284599999999</v>
      </c>
      <c r="P72">
        <v>-70.594123600000003</v>
      </c>
      <c r="Q72">
        <v>2019</v>
      </c>
      <c r="R72" t="s">
        <v>71</v>
      </c>
    </row>
    <row r="73" spans="1:18" x14ac:dyDescent="0.25">
      <c r="A73">
        <v>169</v>
      </c>
      <c r="B73" t="s">
        <v>1243</v>
      </c>
      <c r="C73" s="1">
        <v>43970</v>
      </c>
      <c r="D73" t="s">
        <v>2141</v>
      </c>
      <c r="E73">
        <v>12</v>
      </c>
      <c r="F73" t="s">
        <v>2142</v>
      </c>
      <c r="G73">
        <v>32</v>
      </c>
      <c r="H73">
        <v>2333</v>
      </c>
      <c r="I73">
        <v>72.91</v>
      </c>
      <c r="J73">
        <v>0</v>
      </c>
      <c r="K73">
        <v>0</v>
      </c>
      <c r="L73" t="s">
        <v>24</v>
      </c>
      <c r="M73" t="s">
        <v>34</v>
      </c>
      <c r="N73" t="s">
        <v>1056</v>
      </c>
      <c r="O73">
        <v>-33.464284800000001</v>
      </c>
      <c r="P73">
        <v>-70.594746599999993</v>
      </c>
      <c r="Q73">
        <v>2019</v>
      </c>
      <c r="R73" t="s">
        <v>71</v>
      </c>
    </row>
    <row r="74" spans="1:18" x14ac:dyDescent="0.25">
      <c r="A74">
        <v>176</v>
      </c>
      <c r="B74" t="s">
        <v>1243</v>
      </c>
      <c r="C74" s="1">
        <v>43973</v>
      </c>
      <c r="D74" t="s">
        <v>782</v>
      </c>
      <c r="E74">
        <v>13</v>
      </c>
      <c r="F74" t="s">
        <v>2132</v>
      </c>
      <c r="G74">
        <v>21</v>
      </c>
      <c r="H74">
        <v>2167</v>
      </c>
      <c r="I74">
        <v>103.19</v>
      </c>
      <c r="J74">
        <v>0</v>
      </c>
      <c r="K74">
        <v>0</v>
      </c>
      <c r="L74" t="s">
        <v>24</v>
      </c>
      <c r="M74" t="s">
        <v>34</v>
      </c>
      <c r="N74" t="s">
        <v>1056</v>
      </c>
      <c r="O74">
        <v>-33.464284800000001</v>
      </c>
      <c r="P74">
        <v>-70.594746599999993</v>
      </c>
      <c r="Q74">
        <v>2019</v>
      </c>
      <c r="R74" t="s">
        <v>71</v>
      </c>
    </row>
    <row r="75" spans="1:18" x14ac:dyDescent="0.25">
      <c r="A75">
        <v>55</v>
      </c>
      <c r="B75" t="s">
        <v>1243</v>
      </c>
      <c r="C75" s="1">
        <v>43962</v>
      </c>
      <c r="D75" t="s">
        <v>139</v>
      </c>
      <c r="E75">
        <v>13</v>
      </c>
      <c r="F75" t="s">
        <v>2304</v>
      </c>
      <c r="G75">
        <v>33</v>
      </c>
      <c r="H75">
        <v>2458</v>
      </c>
      <c r="I75">
        <v>74.48</v>
      </c>
      <c r="J75">
        <v>0</v>
      </c>
      <c r="K75">
        <v>0</v>
      </c>
      <c r="L75" t="s">
        <v>24</v>
      </c>
      <c r="M75" t="s">
        <v>34</v>
      </c>
      <c r="N75" t="s">
        <v>1056</v>
      </c>
      <c r="O75">
        <v>-33.464284599999999</v>
      </c>
      <c r="P75">
        <v>-70.594123600000003</v>
      </c>
      <c r="Q75">
        <v>2019</v>
      </c>
      <c r="R75" t="s">
        <v>71</v>
      </c>
    </row>
    <row r="76" spans="1:18" x14ac:dyDescent="0.25">
      <c r="A76">
        <v>86</v>
      </c>
      <c r="B76" t="s">
        <v>1243</v>
      </c>
      <c r="C76" s="1">
        <v>43910</v>
      </c>
      <c r="D76" t="s">
        <v>730</v>
      </c>
      <c r="E76">
        <v>13</v>
      </c>
      <c r="F76" t="s">
        <v>2255</v>
      </c>
      <c r="G76">
        <v>33</v>
      </c>
      <c r="H76">
        <v>2458</v>
      </c>
      <c r="I76">
        <v>74.48</v>
      </c>
      <c r="J76">
        <v>0</v>
      </c>
      <c r="K76">
        <v>0</v>
      </c>
      <c r="L76" t="s">
        <v>24</v>
      </c>
      <c r="M76" t="s">
        <v>34</v>
      </c>
      <c r="N76" t="s">
        <v>1056</v>
      </c>
      <c r="O76">
        <v>-33.464284599999999</v>
      </c>
      <c r="P76">
        <v>-70.594123600000003</v>
      </c>
      <c r="Q76">
        <v>2019</v>
      </c>
      <c r="R76" t="s">
        <v>71</v>
      </c>
    </row>
    <row r="77" spans="1:18" x14ac:dyDescent="0.25">
      <c r="A77">
        <v>160</v>
      </c>
      <c r="B77" t="s">
        <v>1243</v>
      </c>
      <c r="C77" s="1">
        <v>44034</v>
      </c>
      <c r="D77" t="s">
        <v>115</v>
      </c>
      <c r="E77">
        <v>13</v>
      </c>
      <c r="F77" t="s">
        <v>2157</v>
      </c>
      <c r="G77">
        <v>33</v>
      </c>
      <c r="H77">
        <v>2277</v>
      </c>
      <c r="I77">
        <v>69</v>
      </c>
      <c r="J77">
        <v>0</v>
      </c>
      <c r="K77">
        <v>0</v>
      </c>
      <c r="L77" t="s">
        <v>24</v>
      </c>
      <c r="M77" t="s">
        <v>34</v>
      </c>
      <c r="N77" t="s">
        <v>1056</v>
      </c>
      <c r="O77">
        <v>-33.464284800000001</v>
      </c>
      <c r="P77">
        <v>-70.594746599999993</v>
      </c>
      <c r="Q77">
        <v>2019</v>
      </c>
      <c r="R77" t="s">
        <v>71</v>
      </c>
    </row>
    <row r="78" spans="1:18" x14ac:dyDescent="0.25">
      <c r="A78">
        <v>43</v>
      </c>
      <c r="B78" t="s">
        <v>1243</v>
      </c>
      <c r="C78" s="1">
        <v>43917</v>
      </c>
      <c r="D78" t="s">
        <v>680</v>
      </c>
      <c r="E78">
        <v>13</v>
      </c>
      <c r="F78" t="s">
        <v>2323</v>
      </c>
      <c r="G78">
        <v>33</v>
      </c>
      <c r="H78">
        <v>2541</v>
      </c>
      <c r="I78">
        <v>77</v>
      </c>
      <c r="J78">
        <v>0</v>
      </c>
      <c r="K78">
        <v>0</v>
      </c>
      <c r="L78" t="s">
        <v>24</v>
      </c>
      <c r="M78" t="s">
        <v>34</v>
      </c>
      <c r="N78" t="s">
        <v>1056</v>
      </c>
      <c r="O78">
        <v>-33.464284599999999</v>
      </c>
      <c r="P78">
        <v>-70.594123600000003</v>
      </c>
      <c r="Q78">
        <v>2019</v>
      </c>
      <c r="R78" t="s">
        <v>71</v>
      </c>
    </row>
    <row r="79" spans="1:18" x14ac:dyDescent="0.25">
      <c r="A79">
        <v>195</v>
      </c>
      <c r="B79" t="s">
        <v>1243</v>
      </c>
      <c r="C79" s="1">
        <v>43983</v>
      </c>
      <c r="D79" t="s">
        <v>2100</v>
      </c>
      <c r="E79">
        <v>13</v>
      </c>
      <c r="F79" t="s">
        <v>2101</v>
      </c>
      <c r="G79">
        <v>36</v>
      </c>
      <c r="H79">
        <v>2528</v>
      </c>
      <c r="I79">
        <v>70.22</v>
      </c>
      <c r="J79">
        <v>0</v>
      </c>
      <c r="K79">
        <v>0</v>
      </c>
      <c r="L79" t="s">
        <v>24</v>
      </c>
      <c r="M79" t="s">
        <v>34</v>
      </c>
      <c r="N79" t="s">
        <v>1056</v>
      </c>
      <c r="O79">
        <v>-33.464284999999997</v>
      </c>
      <c r="P79">
        <v>-70.594746999999998</v>
      </c>
      <c r="Q79">
        <v>2019</v>
      </c>
      <c r="R79" t="s">
        <v>71</v>
      </c>
    </row>
    <row r="80" spans="1:18" x14ac:dyDescent="0.25">
      <c r="A80">
        <v>141</v>
      </c>
      <c r="B80" t="s">
        <v>1243</v>
      </c>
      <c r="C80" s="1">
        <v>43894</v>
      </c>
      <c r="D80" t="s">
        <v>925</v>
      </c>
      <c r="E80">
        <v>13</v>
      </c>
      <c r="F80" t="s">
        <v>2172</v>
      </c>
      <c r="G80">
        <v>35</v>
      </c>
      <c r="H80">
        <v>2919</v>
      </c>
      <c r="I80">
        <v>83.4</v>
      </c>
      <c r="J80">
        <v>0</v>
      </c>
      <c r="K80">
        <v>0</v>
      </c>
      <c r="L80" t="s">
        <v>24</v>
      </c>
      <c r="M80" t="s">
        <v>34</v>
      </c>
      <c r="N80" t="s">
        <v>1056</v>
      </c>
      <c r="O80">
        <v>-33.464284999999997</v>
      </c>
      <c r="P80">
        <v>-70.594123999999994</v>
      </c>
      <c r="Q80">
        <v>2019</v>
      </c>
      <c r="R80" t="s">
        <v>71</v>
      </c>
    </row>
    <row r="81" spans="1:18" x14ac:dyDescent="0.25">
      <c r="A81">
        <v>142</v>
      </c>
      <c r="B81" t="s">
        <v>1243</v>
      </c>
      <c r="C81" s="1">
        <v>43894</v>
      </c>
      <c r="D81" t="s">
        <v>925</v>
      </c>
      <c r="E81">
        <v>13</v>
      </c>
      <c r="F81" t="s">
        <v>2172</v>
      </c>
      <c r="G81">
        <v>35</v>
      </c>
      <c r="H81">
        <v>2919</v>
      </c>
      <c r="I81">
        <v>83.4</v>
      </c>
      <c r="J81">
        <v>0</v>
      </c>
      <c r="K81">
        <v>0</v>
      </c>
      <c r="L81" t="s">
        <v>24</v>
      </c>
      <c r="M81" t="s">
        <v>34</v>
      </c>
      <c r="N81" t="s">
        <v>1056</v>
      </c>
      <c r="O81">
        <v>-33.464284999999997</v>
      </c>
      <c r="P81">
        <v>-70.594123999999994</v>
      </c>
      <c r="Q81">
        <v>2019</v>
      </c>
      <c r="R81" t="s">
        <v>71</v>
      </c>
    </row>
    <row r="82" spans="1:18" x14ac:dyDescent="0.25">
      <c r="A82">
        <v>58</v>
      </c>
      <c r="B82" t="s">
        <v>1243</v>
      </c>
      <c r="C82" s="1">
        <v>43922</v>
      </c>
      <c r="D82" t="s">
        <v>987</v>
      </c>
      <c r="E82">
        <v>13</v>
      </c>
      <c r="F82" t="s">
        <v>2299</v>
      </c>
      <c r="G82">
        <v>32</v>
      </c>
      <c r="H82">
        <v>2362</v>
      </c>
      <c r="I82">
        <v>73.81</v>
      </c>
      <c r="J82">
        <v>0</v>
      </c>
      <c r="K82">
        <v>0</v>
      </c>
      <c r="L82" t="s">
        <v>24</v>
      </c>
      <c r="M82" t="s">
        <v>34</v>
      </c>
      <c r="N82" t="s">
        <v>1056</v>
      </c>
      <c r="O82">
        <v>-33.464284599999999</v>
      </c>
      <c r="P82">
        <v>-70.594123600000003</v>
      </c>
      <c r="Q82">
        <v>2019</v>
      </c>
      <c r="R82" t="s">
        <v>71</v>
      </c>
    </row>
    <row r="83" spans="1:18" x14ac:dyDescent="0.25">
      <c r="A83">
        <v>188</v>
      </c>
      <c r="B83" t="s">
        <v>1243</v>
      </c>
      <c r="C83" s="1">
        <v>43990</v>
      </c>
      <c r="D83" t="s">
        <v>2112</v>
      </c>
      <c r="E83">
        <v>13</v>
      </c>
      <c r="F83" t="s">
        <v>2113</v>
      </c>
      <c r="G83">
        <v>21</v>
      </c>
      <c r="H83">
        <v>2295</v>
      </c>
      <c r="I83">
        <v>109.29</v>
      </c>
      <c r="J83">
        <v>0</v>
      </c>
      <c r="K83">
        <v>0</v>
      </c>
      <c r="L83" t="s">
        <v>24</v>
      </c>
      <c r="M83" t="s">
        <v>34</v>
      </c>
      <c r="N83" t="s">
        <v>1056</v>
      </c>
      <c r="O83">
        <v>-33.464284999999997</v>
      </c>
      <c r="P83">
        <v>-70.594746999999998</v>
      </c>
      <c r="Q83">
        <v>2019</v>
      </c>
      <c r="R83" t="s">
        <v>71</v>
      </c>
    </row>
    <row r="84" spans="1:18" x14ac:dyDescent="0.25">
      <c r="A84">
        <v>122</v>
      </c>
      <c r="B84" t="s">
        <v>1243</v>
      </c>
      <c r="C84" s="1">
        <v>43944</v>
      </c>
      <c r="D84" t="s">
        <v>2201</v>
      </c>
      <c r="E84">
        <v>13</v>
      </c>
      <c r="F84" t="s">
        <v>2202</v>
      </c>
      <c r="G84">
        <v>33</v>
      </c>
      <c r="H84">
        <v>2586</v>
      </c>
      <c r="I84">
        <v>78.36</v>
      </c>
      <c r="J84">
        <v>0</v>
      </c>
      <c r="K84">
        <v>0</v>
      </c>
      <c r="L84" t="s">
        <v>24</v>
      </c>
      <c r="M84" t="s">
        <v>34</v>
      </c>
      <c r="N84" t="s">
        <v>1056</v>
      </c>
      <c r="O84">
        <v>-33.464284599999999</v>
      </c>
      <c r="P84">
        <v>-70.594123600000003</v>
      </c>
      <c r="Q84">
        <v>2019</v>
      </c>
      <c r="R84" t="s">
        <v>71</v>
      </c>
    </row>
    <row r="85" spans="1:18" x14ac:dyDescent="0.25">
      <c r="A85">
        <v>164</v>
      </c>
      <c r="B85" t="s">
        <v>1243</v>
      </c>
      <c r="C85" s="1">
        <v>44012</v>
      </c>
      <c r="D85" t="s">
        <v>2150</v>
      </c>
      <c r="E85">
        <v>13</v>
      </c>
      <c r="F85" t="s">
        <v>2151</v>
      </c>
      <c r="G85">
        <v>33</v>
      </c>
      <c r="H85">
        <v>2722</v>
      </c>
      <c r="I85">
        <v>82.48</v>
      </c>
      <c r="J85">
        <v>0</v>
      </c>
      <c r="K85">
        <v>0</v>
      </c>
      <c r="L85" t="s">
        <v>24</v>
      </c>
      <c r="M85" t="s">
        <v>34</v>
      </c>
      <c r="N85" t="s">
        <v>1056</v>
      </c>
      <c r="O85">
        <v>-33.464284800000001</v>
      </c>
      <c r="P85">
        <v>-70.594746599999993</v>
      </c>
      <c r="Q85">
        <v>2019</v>
      </c>
      <c r="R85" t="s">
        <v>71</v>
      </c>
    </row>
    <row r="86" spans="1:18" x14ac:dyDescent="0.25">
      <c r="A86">
        <v>87</v>
      </c>
      <c r="B86" t="s">
        <v>1243</v>
      </c>
      <c r="C86" s="1">
        <v>43910</v>
      </c>
      <c r="D86" t="s">
        <v>2253</v>
      </c>
      <c r="E86">
        <v>13</v>
      </c>
      <c r="F86" t="s">
        <v>2254</v>
      </c>
      <c r="G86">
        <v>33</v>
      </c>
      <c r="H86">
        <v>2492</v>
      </c>
      <c r="I86">
        <v>75.52</v>
      </c>
      <c r="J86">
        <v>0</v>
      </c>
      <c r="K86">
        <v>0</v>
      </c>
      <c r="L86" t="s">
        <v>24</v>
      </c>
      <c r="M86" t="s">
        <v>34</v>
      </c>
      <c r="N86" t="s">
        <v>1056</v>
      </c>
      <c r="O86">
        <v>-33.464284599999999</v>
      </c>
      <c r="P86">
        <v>-70.594123600000003</v>
      </c>
      <c r="Q86">
        <v>2019</v>
      </c>
      <c r="R86" t="s">
        <v>71</v>
      </c>
    </row>
    <row r="87" spans="1:18" x14ac:dyDescent="0.25">
      <c r="A87">
        <v>39</v>
      </c>
      <c r="B87" t="s">
        <v>1243</v>
      </c>
      <c r="C87" s="1">
        <v>43943</v>
      </c>
      <c r="D87" t="s">
        <v>2328</v>
      </c>
      <c r="E87">
        <v>13</v>
      </c>
      <c r="F87" t="s">
        <v>2329</v>
      </c>
      <c r="G87">
        <v>33</v>
      </c>
      <c r="H87">
        <v>2578</v>
      </c>
      <c r="I87">
        <v>78.12</v>
      </c>
      <c r="J87">
        <v>0</v>
      </c>
      <c r="K87">
        <v>0</v>
      </c>
      <c r="L87" t="s">
        <v>24</v>
      </c>
      <c r="M87" t="s">
        <v>34</v>
      </c>
      <c r="N87" t="s">
        <v>1056</v>
      </c>
      <c r="O87">
        <v>-33.464284599999999</v>
      </c>
      <c r="P87">
        <v>-70.594123600000003</v>
      </c>
      <c r="Q87">
        <v>2019</v>
      </c>
      <c r="R87" t="s">
        <v>71</v>
      </c>
    </row>
    <row r="88" spans="1:18" x14ac:dyDescent="0.25">
      <c r="A88">
        <v>151</v>
      </c>
      <c r="B88" t="s">
        <v>1243</v>
      </c>
      <c r="C88" s="1">
        <v>44291</v>
      </c>
      <c r="D88" t="s">
        <v>1248</v>
      </c>
      <c r="E88">
        <v>14</v>
      </c>
      <c r="F88" t="s">
        <v>1249</v>
      </c>
      <c r="G88">
        <v>21</v>
      </c>
      <c r="H88">
        <v>2042</v>
      </c>
      <c r="I88">
        <v>97.24</v>
      </c>
      <c r="J88">
        <v>0</v>
      </c>
      <c r="K88">
        <v>0</v>
      </c>
      <c r="L88" t="s">
        <v>24</v>
      </c>
      <c r="M88" t="s">
        <v>34</v>
      </c>
      <c r="N88" t="s">
        <v>1056</v>
      </c>
      <c r="O88">
        <v>-33.464317999999999</v>
      </c>
      <c r="P88">
        <v>-70.594313999999997</v>
      </c>
      <c r="Q88">
        <v>2019</v>
      </c>
      <c r="R88" t="s">
        <v>71</v>
      </c>
    </row>
    <row r="89" spans="1:18" x14ac:dyDescent="0.25">
      <c r="A89">
        <v>42</v>
      </c>
      <c r="B89" t="s">
        <v>1243</v>
      </c>
      <c r="C89" s="1">
        <v>43917</v>
      </c>
      <c r="D89" t="s">
        <v>1850</v>
      </c>
      <c r="E89">
        <v>14</v>
      </c>
      <c r="F89" t="s">
        <v>2324</v>
      </c>
      <c r="G89">
        <v>33</v>
      </c>
      <c r="H89">
        <v>2575</v>
      </c>
      <c r="I89">
        <v>78.03</v>
      </c>
      <c r="J89">
        <v>0</v>
      </c>
      <c r="K89">
        <v>0</v>
      </c>
      <c r="L89" t="s">
        <v>24</v>
      </c>
      <c r="M89" t="s">
        <v>34</v>
      </c>
      <c r="N89" t="s">
        <v>1056</v>
      </c>
      <c r="O89">
        <v>-33.464284599999999</v>
      </c>
      <c r="P89">
        <v>-70.594123600000003</v>
      </c>
      <c r="Q89">
        <v>2019</v>
      </c>
      <c r="R89" t="s">
        <v>71</v>
      </c>
    </row>
    <row r="90" spans="1:18" x14ac:dyDescent="0.25">
      <c r="A90">
        <v>185</v>
      </c>
      <c r="B90" t="s">
        <v>1243</v>
      </c>
      <c r="C90" s="1">
        <v>43984</v>
      </c>
      <c r="D90" t="s">
        <v>2118</v>
      </c>
      <c r="E90">
        <v>14</v>
      </c>
      <c r="F90" t="s">
        <v>2119</v>
      </c>
      <c r="G90">
        <v>33</v>
      </c>
      <c r="H90">
        <v>2578</v>
      </c>
      <c r="I90">
        <v>78.12</v>
      </c>
      <c r="J90">
        <v>0</v>
      </c>
      <c r="K90">
        <v>0</v>
      </c>
      <c r="L90" t="s">
        <v>24</v>
      </c>
      <c r="M90" t="s">
        <v>34</v>
      </c>
      <c r="N90" t="s">
        <v>1056</v>
      </c>
      <c r="O90">
        <v>-33.464284999999997</v>
      </c>
      <c r="P90">
        <v>-70.594746999999998</v>
      </c>
      <c r="Q90">
        <v>2019</v>
      </c>
      <c r="R90" t="s">
        <v>71</v>
      </c>
    </row>
    <row r="91" spans="1:18" x14ac:dyDescent="0.25">
      <c r="A91">
        <v>89</v>
      </c>
      <c r="B91" t="s">
        <v>1243</v>
      </c>
      <c r="C91" s="1">
        <v>43906</v>
      </c>
      <c r="D91" t="s">
        <v>1079</v>
      </c>
      <c r="E91">
        <v>14</v>
      </c>
      <c r="F91" t="s">
        <v>2250</v>
      </c>
      <c r="G91">
        <v>33</v>
      </c>
      <c r="H91">
        <v>2564</v>
      </c>
      <c r="I91">
        <v>77.7</v>
      </c>
      <c r="J91">
        <v>0</v>
      </c>
      <c r="K91">
        <v>0</v>
      </c>
      <c r="L91" t="s">
        <v>24</v>
      </c>
      <c r="M91" t="s">
        <v>34</v>
      </c>
      <c r="N91" t="s">
        <v>1056</v>
      </c>
      <c r="O91">
        <v>-33.464284599999999</v>
      </c>
      <c r="P91">
        <v>-70.594123600000003</v>
      </c>
      <c r="Q91">
        <v>2019</v>
      </c>
      <c r="R91" t="s">
        <v>71</v>
      </c>
    </row>
    <row r="92" spans="1:18" x14ac:dyDescent="0.25">
      <c r="A92">
        <v>167</v>
      </c>
      <c r="B92" t="s">
        <v>1243</v>
      </c>
      <c r="C92" s="1">
        <v>43992</v>
      </c>
      <c r="D92" t="s">
        <v>1733</v>
      </c>
      <c r="E92">
        <v>14</v>
      </c>
      <c r="F92" t="s">
        <v>2145</v>
      </c>
      <c r="G92">
        <v>33</v>
      </c>
      <c r="H92">
        <v>2564</v>
      </c>
      <c r="I92">
        <v>77.7</v>
      </c>
      <c r="J92">
        <v>0</v>
      </c>
      <c r="K92">
        <v>0</v>
      </c>
      <c r="L92" t="s">
        <v>24</v>
      </c>
      <c r="M92" t="s">
        <v>34</v>
      </c>
      <c r="N92" t="s">
        <v>1056</v>
      </c>
      <c r="O92">
        <v>-33.464284800000001</v>
      </c>
      <c r="P92">
        <v>-70.594746599999993</v>
      </c>
      <c r="Q92">
        <v>2019</v>
      </c>
      <c r="R92" t="s">
        <v>71</v>
      </c>
    </row>
    <row r="93" spans="1:18" x14ac:dyDescent="0.25">
      <c r="A93">
        <v>52</v>
      </c>
      <c r="B93" t="s">
        <v>1243</v>
      </c>
      <c r="C93" s="1">
        <v>43910</v>
      </c>
      <c r="D93" t="s">
        <v>873</v>
      </c>
      <c r="E93">
        <v>14</v>
      </c>
      <c r="F93" t="s">
        <v>2307</v>
      </c>
      <c r="G93">
        <v>33</v>
      </c>
      <c r="H93">
        <v>2643</v>
      </c>
      <c r="I93">
        <v>80.09</v>
      </c>
      <c r="J93">
        <v>0</v>
      </c>
      <c r="K93">
        <v>0</v>
      </c>
      <c r="L93" t="s">
        <v>24</v>
      </c>
      <c r="M93" t="s">
        <v>34</v>
      </c>
      <c r="N93" t="s">
        <v>1056</v>
      </c>
      <c r="O93">
        <v>-33.464284599999999</v>
      </c>
      <c r="P93">
        <v>-70.594123600000003</v>
      </c>
      <c r="Q93">
        <v>2019</v>
      </c>
      <c r="R93" t="s">
        <v>71</v>
      </c>
    </row>
    <row r="94" spans="1:18" x14ac:dyDescent="0.25">
      <c r="A94">
        <v>194</v>
      </c>
      <c r="B94" t="s">
        <v>1243</v>
      </c>
      <c r="C94" s="1">
        <v>43984</v>
      </c>
      <c r="D94" t="s">
        <v>2102</v>
      </c>
      <c r="E94">
        <v>14</v>
      </c>
      <c r="F94" t="s">
        <v>2103</v>
      </c>
      <c r="G94">
        <v>36</v>
      </c>
      <c r="H94">
        <v>2552</v>
      </c>
      <c r="I94">
        <v>70.89</v>
      </c>
      <c r="J94">
        <v>0</v>
      </c>
      <c r="K94">
        <v>0</v>
      </c>
      <c r="L94" t="s">
        <v>24</v>
      </c>
      <c r="M94" t="s">
        <v>34</v>
      </c>
      <c r="N94" t="s">
        <v>1056</v>
      </c>
      <c r="O94">
        <v>-33.464284999999997</v>
      </c>
      <c r="P94">
        <v>-70.594746999999998</v>
      </c>
      <c r="Q94">
        <v>2019</v>
      </c>
      <c r="R94" t="s">
        <v>71</v>
      </c>
    </row>
    <row r="95" spans="1:18" x14ac:dyDescent="0.25">
      <c r="A95">
        <v>30</v>
      </c>
      <c r="B95" t="s">
        <v>1243</v>
      </c>
      <c r="C95" s="1">
        <v>43902</v>
      </c>
      <c r="D95" t="s">
        <v>2341</v>
      </c>
      <c r="E95">
        <v>14</v>
      </c>
      <c r="F95" t="s">
        <v>2342</v>
      </c>
      <c r="G95">
        <v>35</v>
      </c>
      <c r="H95">
        <v>2883</v>
      </c>
      <c r="I95">
        <v>82.37</v>
      </c>
      <c r="J95">
        <v>0</v>
      </c>
      <c r="K95">
        <v>0</v>
      </c>
      <c r="L95" t="s">
        <v>24</v>
      </c>
      <c r="M95" t="s">
        <v>34</v>
      </c>
      <c r="N95" t="s">
        <v>1056</v>
      </c>
      <c r="O95">
        <v>-33.464233399999998</v>
      </c>
      <c r="P95">
        <v>-70.594121999999999</v>
      </c>
      <c r="Q95">
        <v>2019</v>
      </c>
      <c r="R95" t="s">
        <v>71</v>
      </c>
    </row>
    <row r="96" spans="1:18" x14ac:dyDescent="0.25">
      <c r="A96">
        <v>171</v>
      </c>
      <c r="B96" t="s">
        <v>1243</v>
      </c>
      <c r="C96" s="1">
        <v>44036</v>
      </c>
      <c r="D96" t="s">
        <v>2138</v>
      </c>
      <c r="E96">
        <v>14</v>
      </c>
      <c r="F96" t="s">
        <v>2139</v>
      </c>
      <c r="G96">
        <v>32</v>
      </c>
      <c r="H96">
        <v>2500</v>
      </c>
      <c r="I96">
        <v>78.13</v>
      </c>
      <c r="J96">
        <v>0</v>
      </c>
      <c r="K96">
        <v>0</v>
      </c>
      <c r="L96" t="s">
        <v>24</v>
      </c>
      <c r="M96" t="s">
        <v>34</v>
      </c>
      <c r="N96" t="s">
        <v>1056</v>
      </c>
      <c r="O96">
        <v>-33.464284800000001</v>
      </c>
      <c r="P96">
        <v>-70.594746599999993</v>
      </c>
      <c r="Q96">
        <v>2019</v>
      </c>
      <c r="R96" t="s">
        <v>71</v>
      </c>
    </row>
    <row r="97" spans="1:18" x14ac:dyDescent="0.25">
      <c r="A97">
        <v>193</v>
      </c>
      <c r="B97" t="s">
        <v>1243</v>
      </c>
      <c r="C97" s="1">
        <v>43983</v>
      </c>
      <c r="D97" t="s">
        <v>2104</v>
      </c>
      <c r="E97">
        <v>14</v>
      </c>
      <c r="F97" t="s">
        <v>2105</v>
      </c>
      <c r="G97">
        <v>33</v>
      </c>
      <c r="H97">
        <v>2478</v>
      </c>
      <c r="I97">
        <v>75.09</v>
      </c>
      <c r="J97">
        <v>0</v>
      </c>
      <c r="K97">
        <v>0</v>
      </c>
      <c r="L97" t="s">
        <v>24</v>
      </c>
      <c r="M97" t="s">
        <v>34</v>
      </c>
      <c r="N97" t="s">
        <v>1056</v>
      </c>
      <c r="O97">
        <v>-33.464284999999997</v>
      </c>
      <c r="P97">
        <v>-70.594746999999998</v>
      </c>
      <c r="Q97">
        <v>2019</v>
      </c>
      <c r="R97" t="s">
        <v>71</v>
      </c>
    </row>
    <row r="98" spans="1:18" x14ac:dyDescent="0.25">
      <c r="A98">
        <v>67</v>
      </c>
      <c r="B98" t="s">
        <v>1243</v>
      </c>
      <c r="C98" s="1">
        <v>43945</v>
      </c>
      <c r="D98" t="s">
        <v>2285</v>
      </c>
      <c r="E98">
        <v>14</v>
      </c>
      <c r="F98" t="s">
        <v>2286</v>
      </c>
      <c r="G98">
        <v>33</v>
      </c>
      <c r="H98">
        <v>2479</v>
      </c>
      <c r="I98">
        <v>75.12</v>
      </c>
      <c r="J98">
        <v>0</v>
      </c>
      <c r="K98">
        <v>0</v>
      </c>
      <c r="L98" t="s">
        <v>24</v>
      </c>
      <c r="M98" t="s">
        <v>34</v>
      </c>
      <c r="N98" t="s">
        <v>1056</v>
      </c>
      <c r="O98">
        <v>-33.464284599999999</v>
      </c>
      <c r="P98">
        <v>-70.594123600000003</v>
      </c>
      <c r="Q98">
        <v>2019</v>
      </c>
      <c r="R98" t="s">
        <v>71</v>
      </c>
    </row>
    <row r="99" spans="1:18" x14ac:dyDescent="0.25">
      <c r="A99">
        <v>41</v>
      </c>
      <c r="B99" t="s">
        <v>1243</v>
      </c>
      <c r="C99" s="1">
        <v>43942</v>
      </c>
      <c r="D99" t="s">
        <v>2325</v>
      </c>
      <c r="E99">
        <v>14</v>
      </c>
      <c r="F99" t="s">
        <v>2326</v>
      </c>
      <c r="G99">
        <v>33</v>
      </c>
      <c r="H99">
        <v>2515</v>
      </c>
      <c r="I99">
        <v>76.209999999999994</v>
      </c>
      <c r="J99">
        <v>0</v>
      </c>
      <c r="K99">
        <v>0</v>
      </c>
      <c r="L99" t="s">
        <v>24</v>
      </c>
      <c r="M99" t="s">
        <v>34</v>
      </c>
      <c r="N99" t="s">
        <v>1056</v>
      </c>
      <c r="O99">
        <v>-33.464284599999999</v>
      </c>
      <c r="P99">
        <v>-70.594123600000003</v>
      </c>
      <c r="Q99">
        <v>2019</v>
      </c>
      <c r="R99" t="s">
        <v>71</v>
      </c>
    </row>
    <row r="100" spans="1:18" x14ac:dyDescent="0.25">
      <c r="A100">
        <v>180</v>
      </c>
      <c r="B100" t="s">
        <v>1243</v>
      </c>
      <c r="C100" s="1">
        <v>43971</v>
      </c>
      <c r="D100" t="s">
        <v>50</v>
      </c>
      <c r="E100">
        <v>14</v>
      </c>
      <c r="F100" t="s">
        <v>2126</v>
      </c>
      <c r="G100">
        <v>53</v>
      </c>
      <c r="H100">
        <v>2180</v>
      </c>
      <c r="I100">
        <v>41.13</v>
      </c>
      <c r="J100">
        <v>0</v>
      </c>
      <c r="K100">
        <v>0</v>
      </c>
      <c r="L100" t="s">
        <v>24</v>
      </c>
      <c r="M100" t="s">
        <v>34</v>
      </c>
      <c r="N100" t="s">
        <v>1056</v>
      </c>
      <c r="O100">
        <v>-33.464284800000001</v>
      </c>
      <c r="P100">
        <v>-70.594746599999993</v>
      </c>
      <c r="Q100">
        <v>2019</v>
      </c>
      <c r="R100" t="s">
        <v>71</v>
      </c>
    </row>
    <row r="101" spans="1:18" x14ac:dyDescent="0.25">
      <c r="A101">
        <v>155</v>
      </c>
      <c r="B101" t="s">
        <v>1243</v>
      </c>
      <c r="C101" s="1">
        <v>44174</v>
      </c>
      <c r="D101" t="s">
        <v>1082</v>
      </c>
      <c r="E101">
        <v>15</v>
      </c>
      <c r="F101" t="s">
        <v>1250</v>
      </c>
      <c r="G101">
        <v>21</v>
      </c>
      <c r="H101">
        <v>2065</v>
      </c>
      <c r="I101">
        <v>98.33</v>
      </c>
      <c r="J101">
        <v>0</v>
      </c>
      <c r="K101">
        <v>0</v>
      </c>
      <c r="L101" t="s">
        <v>24</v>
      </c>
      <c r="M101" t="s">
        <v>34</v>
      </c>
      <c r="N101" t="s">
        <v>1056</v>
      </c>
      <c r="O101">
        <v>-33.46434</v>
      </c>
      <c r="P101">
        <v>-70.594561999999996</v>
      </c>
      <c r="Q101">
        <v>2019</v>
      </c>
      <c r="R101" t="s">
        <v>71</v>
      </c>
    </row>
    <row r="102" spans="1:18" x14ac:dyDescent="0.25">
      <c r="A102">
        <v>92</v>
      </c>
      <c r="B102" t="s">
        <v>1243</v>
      </c>
      <c r="C102" s="1">
        <v>43906</v>
      </c>
      <c r="D102" t="s">
        <v>854</v>
      </c>
      <c r="E102">
        <v>15</v>
      </c>
      <c r="F102" t="s">
        <v>2246</v>
      </c>
      <c r="G102">
        <v>77</v>
      </c>
      <c r="H102">
        <v>2318</v>
      </c>
      <c r="I102">
        <v>30.1</v>
      </c>
      <c r="J102">
        <v>0</v>
      </c>
      <c r="K102">
        <v>0</v>
      </c>
      <c r="L102" t="s">
        <v>24</v>
      </c>
      <c r="M102" t="s">
        <v>34</v>
      </c>
      <c r="N102" t="s">
        <v>1056</v>
      </c>
      <c r="O102">
        <v>-33.464284599999999</v>
      </c>
      <c r="P102">
        <v>-70.594123600000003</v>
      </c>
      <c r="Q102">
        <v>2007</v>
      </c>
      <c r="R102" t="s">
        <v>71</v>
      </c>
    </row>
    <row r="103" spans="1:18" x14ac:dyDescent="0.25">
      <c r="A103">
        <v>93</v>
      </c>
      <c r="B103" t="s">
        <v>1243</v>
      </c>
      <c r="C103" s="1">
        <v>43906</v>
      </c>
      <c r="D103" t="s">
        <v>854</v>
      </c>
      <c r="E103">
        <v>15</v>
      </c>
      <c r="F103" t="s">
        <v>2246</v>
      </c>
      <c r="G103">
        <v>77</v>
      </c>
      <c r="H103">
        <v>2318</v>
      </c>
      <c r="I103">
        <v>30.1</v>
      </c>
      <c r="J103">
        <v>0</v>
      </c>
      <c r="K103">
        <v>0</v>
      </c>
      <c r="L103" t="s">
        <v>24</v>
      </c>
      <c r="M103" t="s">
        <v>34</v>
      </c>
      <c r="N103" t="s">
        <v>1056</v>
      </c>
      <c r="O103">
        <v>-33.464284599999999</v>
      </c>
      <c r="P103">
        <v>-70.594123600000003</v>
      </c>
      <c r="Q103">
        <v>2007</v>
      </c>
      <c r="R103" t="s">
        <v>71</v>
      </c>
    </row>
    <row r="104" spans="1:18" x14ac:dyDescent="0.25">
      <c r="A104">
        <v>159</v>
      </c>
      <c r="B104" t="s">
        <v>1243</v>
      </c>
      <c r="C104" s="1">
        <v>44035</v>
      </c>
      <c r="D104" t="s">
        <v>998</v>
      </c>
      <c r="E104">
        <v>15</v>
      </c>
      <c r="F104" t="s">
        <v>2158</v>
      </c>
      <c r="G104">
        <v>33</v>
      </c>
      <c r="H104">
        <v>2588</v>
      </c>
      <c r="I104">
        <v>78.42</v>
      </c>
      <c r="J104">
        <v>0</v>
      </c>
      <c r="K104">
        <v>0</v>
      </c>
      <c r="L104" t="s">
        <v>24</v>
      </c>
      <c r="M104" t="s">
        <v>34</v>
      </c>
      <c r="N104" t="s">
        <v>1056</v>
      </c>
      <c r="O104">
        <v>-33.464284800000001</v>
      </c>
      <c r="P104">
        <v>-70.594746599999993</v>
      </c>
      <c r="Q104">
        <v>2019</v>
      </c>
      <c r="R104" t="s">
        <v>71</v>
      </c>
    </row>
    <row r="105" spans="1:18" x14ac:dyDescent="0.25">
      <c r="A105">
        <v>82</v>
      </c>
      <c r="B105" t="s">
        <v>1243</v>
      </c>
      <c r="C105" s="1">
        <v>43910</v>
      </c>
      <c r="D105" t="s">
        <v>1093</v>
      </c>
      <c r="E105">
        <v>15</v>
      </c>
      <c r="F105" t="s">
        <v>2261</v>
      </c>
      <c r="G105">
        <v>33</v>
      </c>
      <c r="H105">
        <v>2532</v>
      </c>
      <c r="I105">
        <v>76.73</v>
      </c>
      <c r="J105">
        <v>0</v>
      </c>
      <c r="K105">
        <v>0</v>
      </c>
      <c r="L105" t="s">
        <v>24</v>
      </c>
      <c r="M105" t="s">
        <v>34</v>
      </c>
      <c r="N105" t="s">
        <v>1056</v>
      </c>
      <c r="O105">
        <v>-33.464284599999999</v>
      </c>
      <c r="P105">
        <v>-70.594123600000003</v>
      </c>
      <c r="Q105">
        <v>2019</v>
      </c>
      <c r="R105" t="s">
        <v>71</v>
      </c>
    </row>
    <row r="106" spans="1:18" x14ac:dyDescent="0.25">
      <c r="A106">
        <v>165</v>
      </c>
      <c r="B106" t="s">
        <v>1243</v>
      </c>
      <c r="C106" s="1">
        <v>44008</v>
      </c>
      <c r="D106" t="s">
        <v>2148</v>
      </c>
      <c r="E106">
        <v>15</v>
      </c>
      <c r="F106" t="s">
        <v>2149</v>
      </c>
      <c r="G106">
        <v>33</v>
      </c>
      <c r="H106">
        <v>2531</v>
      </c>
      <c r="I106">
        <v>76.7</v>
      </c>
      <c r="J106">
        <v>0</v>
      </c>
      <c r="K106">
        <v>0</v>
      </c>
      <c r="L106" t="s">
        <v>24</v>
      </c>
      <c r="M106" t="s">
        <v>34</v>
      </c>
      <c r="N106" t="s">
        <v>1056</v>
      </c>
      <c r="O106">
        <v>-33.464284800000001</v>
      </c>
      <c r="P106">
        <v>-70.594746599999993</v>
      </c>
      <c r="Q106">
        <v>2019</v>
      </c>
      <c r="R106" t="s">
        <v>71</v>
      </c>
    </row>
    <row r="107" spans="1:18" x14ac:dyDescent="0.25">
      <c r="A107">
        <v>70</v>
      </c>
      <c r="B107" t="s">
        <v>1243</v>
      </c>
      <c r="C107" s="1">
        <v>43942</v>
      </c>
      <c r="D107" t="s">
        <v>973</v>
      </c>
      <c r="E107">
        <v>15</v>
      </c>
      <c r="F107" t="s">
        <v>2281</v>
      </c>
      <c r="G107">
        <v>33</v>
      </c>
      <c r="H107">
        <v>2585</v>
      </c>
      <c r="I107">
        <v>78.33</v>
      </c>
      <c r="J107">
        <v>0</v>
      </c>
      <c r="K107">
        <v>0</v>
      </c>
      <c r="L107" t="s">
        <v>24</v>
      </c>
      <c r="M107" t="s">
        <v>34</v>
      </c>
      <c r="N107" t="s">
        <v>1056</v>
      </c>
      <c r="O107">
        <v>-33.464284599999999</v>
      </c>
      <c r="P107">
        <v>-70.594123600000003</v>
      </c>
      <c r="Q107">
        <v>2019</v>
      </c>
      <c r="R107" t="s">
        <v>71</v>
      </c>
    </row>
    <row r="108" spans="1:18" x14ac:dyDescent="0.25">
      <c r="A108">
        <v>101</v>
      </c>
      <c r="B108" t="s">
        <v>1243</v>
      </c>
      <c r="C108" s="1">
        <v>43945</v>
      </c>
      <c r="D108" t="s">
        <v>1014</v>
      </c>
      <c r="E108">
        <v>15</v>
      </c>
      <c r="F108" t="s">
        <v>2237</v>
      </c>
      <c r="G108">
        <v>35</v>
      </c>
      <c r="H108">
        <v>2996</v>
      </c>
      <c r="I108">
        <v>85.6</v>
      </c>
      <c r="J108">
        <v>0</v>
      </c>
      <c r="K108">
        <v>0</v>
      </c>
      <c r="L108" t="s">
        <v>24</v>
      </c>
      <c r="M108" t="s">
        <v>34</v>
      </c>
      <c r="N108" t="s">
        <v>1056</v>
      </c>
      <c r="O108">
        <v>-33.464284599999999</v>
      </c>
      <c r="P108">
        <v>-70.594123600000003</v>
      </c>
      <c r="Q108">
        <v>2019</v>
      </c>
      <c r="R108" t="s">
        <v>71</v>
      </c>
    </row>
    <row r="109" spans="1:18" x14ac:dyDescent="0.25">
      <c r="A109">
        <v>146</v>
      </c>
      <c r="B109" t="s">
        <v>1243</v>
      </c>
      <c r="C109" s="1">
        <v>44027</v>
      </c>
      <c r="D109" t="s">
        <v>674</v>
      </c>
      <c r="E109">
        <v>15</v>
      </c>
      <c r="F109" t="s">
        <v>2168</v>
      </c>
      <c r="G109">
        <v>32</v>
      </c>
      <c r="H109">
        <v>2627</v>
      </c>
      <c r="I109">
        <v>82.09</v>
      </c>
      <c r="J109">
        <v>0</v>
      </c>
      <c r="K109">
        <v>0</v>
      </c>
      <c r="L109" t="s">
        <v>24</v>
      </c>
      <c r="M109" t="s">
        <v>34</v>
      </c>
      <c r="N109" t="s">
        <v>1056</v>
      </c>
      <c r="O109">
        <v>-33.464317999999999</v>
      </c>
      <c r="P109">
        <v>-70.594313999999997</v>
      </c>
      <c r="Q109">
        <v>2019</v>
      </c>
      <c r="R109" t="s">
        <v>71</v>
      </c>
    </row>
    <row r="110" spans="1:18" x14ac:dyDescent="0.25">
      <c r="A110">
        <v>85</v>
      </c>
      <c r="B110" t="s">
        <v>1243</v>
      </c>
      <c r="C110" s="1">
        <v>43910</v>
      </c>
      <c r="D110" t="s">
        <v>2256</v>
      </c>
      <c r="E110">
        <v>15</v>
      </c>
      <c r="F110" t="s">
        <v>2257</v>
      </c>
      <c r="G110">
        <v>33</v>
      </c>
      <c r="H110">
        <v>2846</v>
      </c>
      <c r="I110">
        <v>86.24</v>
      </c>
      <c r="J110">
        <v>0</v>
      </c>
      <c r="K110">
        <v>0</v>
      </c>
      <c r="L110" t="s">
        <v>24</v>
      </c>
      <c r="M110" t="s">
        <v>34</v>
      </c>
      <c r="N110" t="s">
        <v>1056</v>
      </c>
      <c r="O110">
        <v>-33.464284599999999</v>
      </c>
      <c r="P110">
        <v>-70.594123600000003</v>
      </c>
      <c r="Q110">
        <v>2019</v>
      </c>
      <c r="R110" t="s">
        <v>71</v>
      </c>
    </row>
    <row r="111" spans="1:18" x14ac:dyDescent="0.25">
      <c r="A111">
        <v>131</v>
      </c>
      <c r="B111" t="s">
        <v>1243</v>
      </c>
      <c r="C111" s="1">
        <v>43893</v>
      </c>
      <c r="D111" t="s">
        <v>2186</v>
      </c>
      <c r="E111">
        <v>15</v>
      </c>
      <c r="F111" t="s">
        <v>2187</v>
      </c>
      <c r="G111">
        <v>33</v>
      </c>
      <c r="H111">
        <v>2551</v>
      </c>
      <c r="I111">
        <v>77.3</v>
      </c>
      <c r="J111">
        <v>0</v>
      </c>
      <c r="K111">
        <v>0</v>
      </c>
      <c r="L111" t="s">
        <v>24</v>
      </c>
      <c r="M111" t="s">
        <v>34</v>
      </c>
      <c r="N111" t="s">
        <v>1056</v>
      </c>
      <c r="O111">
        <v>-33.464284999999997</v>
      </c>
      <c r="P111">
        <v>-70.594123999999994</v>
      </c>
      <c r="Q111">
        <v>2019</v>
      </c>
      <c r="R111" t="s">
        <v>71</v>
      </c>
    </row>
    <row r="112" spans="1:18" x14ac:dyDescent="0.25">
      <c r="A112">
        <v>90</v>
      </c>
      <c r="B112" t="s">
        <v>1243</v>
      </c>
      <c r="C112" s="1">
        <v>43906</v>
      </c>
      <c r="D112" t="s">
        <v>2248</v>
      </c>
      <c r="E112">
        <v>15</v>
      </c>
      <c r="F112" t="s">
        <v>2249</v>
      </c>
      <c r="G112">
        <v>33</v>
      </c>
      <c r="H112">
        <v>2551</v>
      </c>
      <c r="I112">
        <v>77.3</v>
      </c>
      <c r="J112">
        <v>1</v>
      </c>
      <c r="K112">
        <v>0</v>
      </c>
      <c r="L112" t="s">
        <v>24</v>
      </c>
      <c r="M112" t="s">
        <v>34</v>
      </c>
      <c r="N112" t="s">
        <v>1056</v>
      </c>
      <c r="O112">
        <v>-33.464284599999999</v>
      </c>
      <c r="P112">
        <v>-70.594123600000003</v>
      </c>
      <c r="Q112">
        <v>2019</v>
      </c>
      <c r="R112" t="s">
        <v>71</v>
      </c>
    </row>
    <row r="113" spans="1:18" x14ac:dyDescent="0.25">
      <c r="A113">
        <v>116</v>
      </c>
      <c r="B113" t="s">
        <v>1243</v>
      </c>
      <c r="C113" s="1">
        <v>43951</v>
      </c>
      <c r="D113" t="s">
        <v>2211</v>
      </c>
      <c r="E113">
        <v>15</v>
      </c>
      <c r="F113" t="s">
        <v>2212</v>
      </c>
      <c r="G113">
        <v>33</v>
      </c>
      <c r="H113">
        <v>2538</v>
      </c>
      <c r="I113">
        <v>76.91</v>
      </c>
      <c r="J113">
        <v>0</v>
      </c>
      <c r="K113">
        <v>0</v>
      </c>
      <c r="L113" t="s">
        <v>24</v>
      </c>
      <c r="M113" t="s">
        <v>34</v>
      </c>
      <c r="N113" t="s">
        <v>1056</v>
      </c>
      <c r="O113">
        <v>-33.464284599999999</v>
      </c>
      <c r="P113">
        <v>-70.594123600000003</v>
      </c>
      <c r="Q113">
        <v>2019</v>
      </c>
      <c r="R113" t="s">
        <v>71</v>
      </c>
    </row>
    <row r="114" spans="1:18" x14ac:dyDescent="0.25">
      <c r="A114">
        <v>115</v>
      </c>
      <c r="B114" t="s">
        <v>1243</v>
      </c>
      <c r="C114" s="1">
        <v>43951</v>
      </c>
      <c r="D114" t="s">
        <v>2213</v>
      </c>
      <c r="E114">
        <v>15</v>
      </c>
      <c r="F114" t="s">
        <v>2214</v>
      </c>
      <c r="G114">
        <v>33</v>
      </c>
      <c r="H114">
        <v>2538</v>
      </c>
      <c r="I114">
        <v>76.91</v>
      </c>
      <c r="J114">
        <v>0</v>
      </c>
      <c r="K114">
        <v>0</v>
      </c>
      <c r="L114" t="s">
        <v>24</v>
      </c>
      <c r="M114" t="s">
        <v>34</v>
      </c>
      <c r="N114" t="s">
        <v>1056</v>
      </c>
      <c r="O114">
        <v>-33.464284599999999</v>
      </c>
      <c r="P114">
        <v>-70.594123600000003</v>
      </c>
      <c r="Q114">
        <v>2019</v>
      </c>
      <c r="R114" t="s">
        <v>71</v>
      </c>
    </row>
    <row r="115" spans="1:18" x14ac:dyDescent="0.25">
      <c r="A115">
        <v>179</v>
      </c>
      <c r="B115" t="s">
        <v>1243</v>
      </c>
      <c r="C115" s="1">
        <v>43971</v>
      </c>
      <c r="D115" t="s">
        <v>2127</v>
      </c>
      <c r="E115">
        <v>15</v>
      </c>
      <c r="F115" t="s">
        <v>2128</v>
      </c>
      <c r="G115">
        <v>53</v>
      </c>
      <c r="H115">
        <v>2176</v>
      </c>
      <c r="I115">
        <v>41.06</v>
      </c>
      <c r="J115">
        <v>0</v>
      </c>
      <c r="K115">
        <v>0</v>
      </c>
      <c r="L115" t="s">
        <v>24</v>
      </c>
      <c r="M115" t="s">
        <v>34</v>
      </c>
      <c r="N115" t="s">
        <v>1056</v>
      </c>
      <c r="O115">
        <v>-33.464284800000001</v>
      </c>
      <c r="P115">
        <v>-70.594746599999993</v>
      </c>
      <c r="Q115">
        <v>2019</v>
      </c>
      <c r="R115" t="s">
        <v>71</v>
      </c>
    </row>
    <row r="116" spans="1:18" x14ac:dyDescent="0.25">
      <c r="A116">
        <v>107</v>
      </c>
      <c r="B116" t="s">
        <v>1243</v>
      </c>
      <c r="C116" s="1">
        <v>43964</v>
      </c>
      <c r="D116" t="s">
        <v>2227</v>
      </c>
      <c r="E116">
        <v>15</v>
      </c>
      <c r="F116" t="s">
        <v>2228</v>
      </c>
      <c r="G116">
        <v>33</v>
      </c>
      <c r="H116">
        <v>2568</v>
      </c>
      <c r="I116">
        <v>77.819999999999993</v>
      </c>
      <c r="J116">
        <v>0</v>
      </c>
      <c r="K116">
        <v>0</v>
      </c>
      <c r="L116" t="s">
        <v>24</v>
      </c>
      <c r="M116" t="s">
        <v>34</v>
      </c>
      <c r="N116" t="s">
        <v>1056</v>
      </c>
      <c r="O116">
        <v>-33.464284599999999</v>
      </c>
      <c r="P116">
        <v>-70.594123600000003</v>
      </c>
      <c r="Q116">
        <v>2019</v>
      </c>
      <c r="R116" t="s">
        <v>71</v>
      </c>
    </row>
    <row r="117" spans="1:18" x14ac:dyDescent="0.25">
      <c r="A117">
        <v>94</v>
      </c>
      <c r="B117" t="s">
        <v>1243</v>
      </c>
      <c r="C117" s="1">
        <v>43909</v>
      </c>
      <c r="D117" t="s">
        <v>1283</v>
      </c>
      <c r="E117">
        <v>2</v>
      </c>
      <c r="F117" t="s">
        <v>2245</v>
      </c>
      <c r="G117">
        <v>54</v>
      </c>
      <c r="H117">
        <v>2967</v>
      </c>
      <c r="I117">
        <v>54.94</v>
      </c>
      <c r="J117">
        <v>0</v>
      </c>
      <c r="K117">
        <v>0</v>
      </c>
      <c r="L117" t="s">
        <v>24</v>
      </c>
      <c r="M117" t="s">
        <v>34</v>
      </c>
      <c r="N117" t="s">
        <v>1056</v>
      </c>
      <c r="O117">
        <v>-33.464284599999999</v>
      </c>
      <c r="P117">
        <v>-70.594123600000003</v>
      </c>
      <c r="Q117">
        <v>2019</v>
      </c>
      <c r="R117" t="s">
        <v>71</v>
      </c>
    </row>
    <row r="118" spans="1:18" x14ac:dyDescent="0.25">
      <c r="A118">
        <v>61</v>
      </c>
      <c r="B118" t="s">
        <v>1243</v>
      </c>
      <c r="C118" s="1">
        <v>43923</v>
      </c>
      <c r="D118" t="s">
        <v>1437</v>
      </c>
      <c r="E118">
        <v>2</v>
      </c>
      <c r="F118" t="s">
        <v>2295</v>
      </c>
      <c r="G118">
        <v>32</v>
      </c>
      <c r="H118">
        <v>2024</v>
      </c>
      <c r="I118">
        <v>63.25</v>
      </c>
      <c r="J118">
        <v>0</v>
      </c>
      <c r="K118">
        <v>0</v>
      </c>
      <c r="L118" t="s">
        <v>24</v>
      </c>
      <c r="M118" t="s">
        <v>34</v>
      </c>
      <c r="N118" t="s">
        <v>1056</v>
      </c>
      <c r="O118">
        <v>-33.464284599999999</v>
      </c>
      <c r="P118">
        <v>-70.594123600000003</v>
      </c>
      <c r="Q118">
        <v>2019</v>
      </c>
      <c r="R118" t="s">
        <v>71</v>
      </c>
    </row>
    <row r="119" spans="1:18" x14ac:dyDescent="0.25">
      <c r="A119">
        <v>139</v>
      </c>
      <c r="B119" t="s">
        <v>1243</v>
      </c>
      <c r="C119" s="1">
        <v>44119</v>
      </c>
      <c r="D119" t="s">
        <v>2174</v>
      </c>
      <c r="E119">
        <v>2</v>
      </c>
      <c r="F119" t="s">
        <v>2175</v>
      </c>
      <c r="G119">
        <v>33</v>
      </c>
      <c r="H119">
        <v>2409</v>
      </c>
      <c r="I119">
        <v>73</v>
      </c>
      <c r="J119">
        <v>0</v>
      </c>
      <c r="K119">
        <v>0</v>
      </c>
      <c r="L119" t="s">
        <v>24</v>
      </c>
      <c r="M119" t="s">
        <v>34</v>
      </c>
      <c r="N119" t="s">
        <v>1056</v>
      </c>
      <c r="O119">
        <v>-33.464284999999997</v>
      </c>
      <c r="P119">
        <v>-70.594123999999994</v>
      </c>
      <c r="Q119">
        <v>2019</v>
      </c>
      <c r="R119" t="s">
        <v>71</v>
      </c>
    </row>
    <row r="120" spans="1:18" x14ac:dyDescent="0.25">
      <c r="A120">
        <v>69</v>
      </c>
      <c r="B120" t="s">
        <v>1243</v>
      </c>
      <c r="C120" s="1">
        <v>43943</v>
      </c>
      <c r="D120" t="s">
        <v>932</v>
      </c>
      <c r="E120">
        <v>2</v>
      </c>
      <c r="F120" t="s">
        <v>2282</v>
      </c>
      <c r="G120">
        <v>33</v>
      </c>
      <c r="H120">
        <v>2227</v>
      </c>
      <c r="I120">
        <v>67.48</v>
      </c>
      <c r="J120">
        <v>0</v>
      </c>
      <c r="K120">
        <v>0</v>
      </c>
      <c r="L120" t="s">
        <v>24</v>
      </c>
      <c r="M120" t="s">
        <v>34</v>
      </c>
      <c r="N120" t="s">
        <v>1056</v>
      </c>
      <c r="O120">
        <v>-33.464284599999999</v>
      </c>
      <c r="P120">
        <v>-70.594123600000003</v>
      </c>
      <c r="Q120">
        <v>2019</v>
      </c>
      <c r="R120" t="s">
        <v>71</v>
      </c>
    </row>
    <row r="121" spans="1:18" x14ac:dyDescent="0.25">
      <c r="A121">
        <v>174</v>
      </c>
      <c r="B121" t="s">
        <v>1243</v>
      </c>
      <c r="C121" s="1">
        <v>44012</v>
      </c>
      <c r="D121" t="s">
        <v>969</v>
      </c>
      <c r="E121">
        <v>2</v>
      </c>
      <c r="F121" t="s">
        <v>2134</v>
      </c>
      <c r="G121">
        <v>32</v>
      </c>
      <c r="H121">
        <v>2227</v>
      </c>
      <c r="I121">
        <v>69.59</v>
      </c>
      <c r="J121">
        <v>0</v>
      </c>
      <c r="K121">
        <v>0</v>
      </c>
      <c r="L121" t="s">
        <v>24</v>
      </c>
      <c r="M121" t="s">
        <v>34</v>
      </c>
      <c r="N121" t="s">
        <v>1056</v>
      </c>
      <c r="O121">
        <v>-33.464284800000001</v>
      </c>
      <c r="P121">
        <v>-70.594746599999993</v>
      </c>
      <c r="Q121">
        <v>2019</v>
      </c>
      <c r="R121" t="s">
        <v>71</v>
      </c>
    </row>
    <row r="122" spans="1:18" x14ac:dyDescent="0.25">
      <c r="A122">
        <v>97</v>
      </c>
      <c r="B122" t="s">
        <v>1243</v>
      </c>
      <c r="C122" s="1">
        <v>43915</v>
      </c>
      <c r="D122" t="s">
        <v>882</v>
      </c>
      <c r="E122">
        <v>2</v>
      </c>
      <c r="F122" t="s">
        <v>2242</v>
      </c>
      <c r="G122">
        <v>36</v>
      </c>
      <c r="H122">
        <v>2408</v>
      </c>
      <c r="I122">
        <v>66.89</v>
      </c>
      <c r="J122">
        <v>0</v>
      </c>
      <c r="K122">
        <v>0</v>
      </c>
      <c r="L122" t="s">
        <v>24</v>
      </c>
      <c r="M122" t="s">
        <v>34</v>
      </c>
      <c r="N122" t="s">
        <v>1056</v>
      </c>
      <c r="O122">
        <v>-33.464284599999999</v>
      </c>
      <c r="P122">
        <v>-70.594123600000003</v>
      </c>
      <c r="Q122">
        <v>2019</v>
      </c>
      <c r="R122" t="s">
        <v>71</v>
      </c>
    </row>
    <row r="123" spans="1:18" x14ac:dyDescent="0.25">
      <c r="A123">
        <v>99</v>
      </c>
      <c r="B123" t="s">
        <v>1243</v>
      </c>
      <c r="C123" s="1">
        <v>43903</v>
      </c>
      <c r="D123" t="s">
        <v>955</v>
      </c>
      <c r="E123">
        <v>2</v>
      </c>
      <c r="F123" t="s">
        <v>2239</v>
      </c>
      <c r="G123">
        <v>36</v>
      </c>
      <c r="H123">
        <v>2663</v>
      </c>
      <c r="I123">
        <v>73.97</v>
      </c>
      <c r="J123">
        <v>0</v>
      </c>
      <c r="K123">
        <v>0</v>
      </c>
      <c r="L123" t="s">
        <v>24</v>
      </c>
      <c r="M123" t="s">
        <v>34</v>
      </c>
      <c r="N123" t="s">
        <v>1056</v>
      </c>
      <c r="O123">
        <v>-33.464284599999999</v>
      </c>
      <c r="P123">
        <v>-70.594123600000003</v>
      </c>
      <c r="Q123">
        <v>2019</v>
      </c>
      <c r="R123" t="s">
        <v>71</v>
      </c>
    </row>
    <row r="124" spans="1:18" x14ac:dyDescent="0.25">
      <c r="A124">
        <v>62</v>
      </c>
      <c r="B124" t="s">
        <v>1243</v>
      </c>
      <c r="C124" s="1">
        <v>43969</v>
      </c>
      <c r="D124" t="s">
        <v>2293</v>
      </c>
      <c r="E124">
        <v>2</v>
      </c>
      <c r="F124" t="s">
        <v>2294</v>
      </c>
      <c r="G124">
        <v>32</v>
      </c>
      <c r="H124">
        <v>2455</v>
      </c>
      <c r="I124">
        <v>76.72</v>
      </c>
      <c r="J124">
        <v>0</v>
      </c>
      <c r="K124">
        <v>0</v>
      </c>
      <c r="L124" t="s">
        <v>24</v>
      </c>
      <c r="M124" t="s">
        <v>34</v>
      </c>
      <c r="N124" t="s">
        <v>1056</v>
      </c>
      <c r="O124">
        <v>-33.464284599999999</v>
      </c>
      <c r="P124">
        <v>-70.594123600000003</v>
      </c>
      <c r="Q124">
        <v>2019</v>
      </c>
      <c r="R124" t="s">
        <v>71</v>
      </c>
    </row>
    <row r="125" spans="1:18" x14ac:dyDescent="0.25">
      <c r="A125">
        <v>196</v>
      </c>
      <c r="B125" t="s">
        <v>1243</v>
      </c>
      <c r="C125" s="1">
        <v>43983</v>
      </c>
      <c r="D125" t="s">
        <v>1055</v>
      </c>
      <c r="E125">
        <v>2</v>
      </c>
      <c r="F125" t="s">
        <v>2099</v>
      </c>
      <c r="G125">
        <v>33</v>
      </c>
      <c r="H125">
        <v>2079</v>
      </c>
      <c r="I125">
        <v>63</v>
      </c>
      <c r="J125">
        <v>0</v>
      </c>
      <c r="K125">
        <v>0</v>
      </c>
      <c r="L125" t="s">
        <v>24</v>
      </c>
      <c r="M125" t="s">
        <v>34</v>
      </c>
      <c r="N125" t="s">
        <v>1056</v>
      </c>
      <c r="O125">
        <v>-33.464284999999997</v>
      </c>
      <c r="P125">
        <v>-70.594746999999998</v>
      </c>
      <c r="Q125">
        <v>2019</v>
      </c>
      <c r="R125" t="s">
        <v>71</v>
      </c>
    </row>
    <row r="126" spans="1:18" x14ac:dyDescent="0.25">
      <c r="A126">
        <v>181</v>
      </c>
      <c r="B126" t="s">
        <v>1243</v>
      </c>
      <c r="C126" s="1">
        <v>43998</v>
      </c>
      <c r="D126" t="s">
        <v>2124</v>
      </c>
      <c r="E126">
        <v>2</v>
      </c>
      <c r="F126" t="s">
        <v>2125</v>
      </c>
      <c r="G126">
        <v>54</v>
      </c>
      <c r="H126">
        <v>2963</v>
      </c>
      <c r="I126">
        <v>54.87</v>
      </c>
      <c r="J126">
        <v>0</v>
      </c>
      <c r="K126">
        <v>0</v>
      </c>
      <c r="L126" t="s">
        <v>24</v>
      </c>
      <c r="M126" t="s">
        <v>34</v>
      </c>
      <c r="N126" t="s">
        <v>1056</v>
      </c>
      <c r="O126">
        <v>-33.464284800000001</v>
      </c>
      <c r="P126">
        <v>-70.594746599999993</v>
      </c>
      <c r="Q126">
        <v>2019</v>
      </c>
      <c r="R126" t="s">
        <v>71</v>
      </c>
    </row>
    <row r="127" spans="1:18" x14ac:dyDescent="0.25">
      <c r="A127">
        <v>124</v>
      </c>
      <c r="B127" t="s">
        <v>1243</v>
      </c>
      <c r="C127" s="1">
        <v>44138</v>
      </c>
      <c r="D127" t="s">
        <v>2197</v>
      </c>
      <c r="E127">
        <v>2</v>
      </c>
      <c r="F127" t="s">
        <v>2198</v>
      </c>
      <c r="G127">
        <v>32</v>
      </c>
      <c r="H127">
        <v>2023</v>
      </c>
      <c r="I127">
        <v>63.22</v>
      </c>
      <c r="J127">
        <v>0</v>
      </c>
      <c r="K127">
        <v>0</v>
      </c>
      <c r="L127" t="s">
        <v>24</v>
      </c>
      <c r="M127" t="s">
        <v>34</v>
      </c>
      <c r="N127" t="s">
        <v>1056</v>
      </c>
      <c r="O127">
        <v>-33.464284999999997</v>
      </c>
      <c r="P127">
        <v>-70.594123999999994</v>
      </c>
      <c r="Q127">
        <v>2019</v>
      </c>
      <c r="R127" t="s">
        <v>71</v>
      </c>
    </row>
    <row r="128" spans="1:18" x14ac:dyDescent="0.25">
      <c r="A128">
        <v>192</v>
      </c>
      <c r="B128" t="s">
        <v>1243</v>
      </c>
      <c r="C128" s="1">
        <v>43985</v>
      </c>
      <c r="D128" t="s">
        <v>2106</v>
      </c>
      <c r="E128">
        <v>2</v>
      </c>
      <c r="F128" t="s">
        <v>2107</v>
      </c>
      <c r="G128">
        <v>33</v>
      </c>
      <c r="H128">
        <v>2384</v>
      </c>
      <c r="I128">
        <v>72.239999999999995</v>
      </c>
      <c r="J128">
        <v>0</v>
      </c>
      <c r="K128">
        <v>0</v>
      </c>
      <c r="L128" t="s">
        <v>24</v>
      </c>
      <c r="M128" t="s">
        <v>34</v>
      </c>
      <c r="N128" t="s">
        <v>1056</v>
      </c>
      <c r="O128">
        <v>-33.464284999999997</v>
      </c>
      <c r="P128">
        <v>-70.594746999999998</v>
      </c>
      <c r="Q128">
        <v>2019</v>
      </c>
      <c r="R128" t="s">
        <v>71</v>
      </c>
    </row>
    <row r="129" spans="1:18" x14ac:dyDescent="0.25">
      <c r="A129">
        <v>123</v>
      </c>
      <c r="B129" t="s">
        <v>1243</v>
      </c>
      <c r="C129" s="1">
        <v>43944</v>
      </c>
      <c r="D129" t="s">
        <v>2199</v>
      </c>
      <c r="E129">
        <v>2</v>
      </c>
      <c r="F129" t="s">
        <v>2200</v>
      </c>
      <c r="G129">
        <v>33</v>
      </c>
      <c r="H129">
        <v>2153</v>
      </c>
      <c r="I129">
        <v>65.239999999999995</v>
      </c>
      <c r="J129">
        <v>0</v>
      </c>
      <c r="K129">
        <v>0</v>
      </c>
      <c r="L129" t="s">
        <v>24</v>
      </c>
      <c r="M129" t="s">
        <v>34</v>
      </c>
      <c r="N129" t="s">
        <v>1056</v>
      </c>
      <c r="O129">
        <v>-33.464284599999999</v>
      </c>
      <c r="P129">
        <v>-70.594123600000003</v>
      </c>
      <c r="Q129">
        <v>2019</v>
      </c>
      <c r="R129" t="s">
        <v>71</v>
      </c>
    </row>
    <row r="130" spans="1:18" x14ac:dyDescent="0.25">
      <c r="A130">
        <v>126</v>
      </c>
      <c r="B130" t="s">
        <v>1243</v>
      </c>
      <c r="C130" s="1">
        <v>43896</v>
      </c>
      <c r="D130" t="s">
        <v>2195</v>
      </c>
      <c r="E130">
        <v>2</v>
      </c>
      <c r="F130" t="s">
        <v>2196</v>
      </c>
      <c r="G130">
        <v>32</v>
      </c>
      <c r="H130">
        <v>2012</v>
      </c>
      <c r="I130">
        <v>62.88</v>
      </c>
      <c r="J130">
        <v>0</v>
      </c>
      <c r="K130">
        <v>0</v>
      </c>
      <c r="L130" t="s">
        <v>24</v>
      </c>
      <c r="M130" t="s">
        <v>34</v>
      </c>
      <c r="N130" t="s">
        <v>1056</v>
      </c>
      <c r="O130">
        <v>-33.464284999999997</v>
      </c>
      <c r="P130">
        <v>-70.594123999999994</v>
      </c>
      <c r="Q130">
        <v>2019</v>
      </c>
      <c r="R130" t="s">
        <v>71</v>
      </c>
    </row>
    <row r="131" spans="1:18" x14ac:dyDescent="0.25">
      <c r="A131">
        <v>158</v>
      </c>
      <c r="B131" t="s">
        <v>1243</v>
      </c>
      <c r="C131" s="1">
        <v>43970</v>
      </c>
      <c r="D131" t="s">
        <v>2159</v>
      </c>
      <c r="E131">
        <v>2</v>
      </c>
      <c r="F131" t="s">
        <v>2160</v>
      </c>
      <c r="G131">
        <v>33</v>
      </c>
      <c r="H131">
        <v>2079</v>
      </c>
      <c r="I131">
        <v>63</v>
      </c>
      <c r="J131">
        <v>0</v>
      </c>
      <c r="K131">
        <v>0</v>
      </c>
      <c r="L131" t="s">
        <v>24</v>
      </c>
      <c r="M131" t="s">
        <v>34</v>
      </c>
      <c r="N131" t="s">
        <v>1056</v>
      </c>
      <c r="O131">
        <v>-33.464284800000001</v>
      </c>
      <c r="P131">
        <v>-70.594746599999993</v>
      </c>
      <c r="Q131">
        <v>2019</v>
      </c>
      <c r="R131" t="s">
        <v>71</v>
      </c>
    </row>
    <row r="132" spans="1:18" x14ac:dyDescent="0.25">
      <c r="A132">
        <v>64</v>
      </c>
      <c r="B132" t="s">
        <v>1243</v>
      </c>
      <c r="C132" s="1">
        <v>43950</v>
      </c>
      <c r="D132" t="s">
        <v>801</v>
      </c>
      <c r="E132">
        <v>3</v>
      </c>
      <c r="F132" t="s">
        <v>2291</v>
      </c>
      <c r="G132">
        <v>33</v>
      </c>
      <c r="H132">
        <v>2084</v>
      </c>
      <c r="I132">
        <v>63.15</v>
      </c>
      <c r="J132">
        <v>0</v>
      </c>
      <c r="K132">
        <v>0</v>
      </c>
      <c r="L132" t="s">
        <v>24</v>
      </c>
      <c r="M132" t="s">
        <v>34</v>
      </c>
      <c r="N132" t="s">
        <v>1056</v>
      </c>
      <c r="O132">
        <v>-33.464284599999999</v>
      </c>
      <c r="P132">
        <v>-70.594123600000003</v>
      </c>
      <c r="Q132">
        <v>2019</v>
      </c>
      <c r="R132" t="s">
        <v>71</v>
      </c>
    </row>
    <row r="133" spans="1:18" x14ac:dyDescent="0.25">
      <c r="A133">
        <v>75</v>
      </c>
      <c r="B133" t="s">
        <v>1243</v>
      </c>
      <c r="C133" s="1">
        <v>43916</v>
      </c>
      <c r="D133" t="s">
        <v>2273</v>
      </c>
      <c r="E133">
        <v>3</v>
      </c>
      <c r="F133" t="s">
        <v>2274</v>
      </c>
      <c r="G133">
        <v>33</v>
      </c>
      <c r="H133">
        <v>2094</v>
      </c>
      <c r="I133">
        <v>63.45</v>
      </c>
      <c r="J133">
        <v>0</v>
      </c>
      <c r="K133">
        <v>0</v>
      </c>
      <c r="L133" t="s">
        <v>24</v>
      </c>
      <c r="M133" t="s">
        <v>34</v>
      </c>
      <c r="N133" t="s">
        <v>1056</v>
      </c>
      <c r="O133">
        <v>-33.464284599999999</v>
      </c>
      <c r="P133">
        <v>-70.594123600000003</v>
      </c>
      <c r="Q133">
        <v>2019</v>
      </c>
      <c r="R133" t="s">
        <v>71</v>
      </c>
    </row>
    <row r="134" spans="1:18" x14ac:dyDescent="0.25">
      <c r="A134">
        <v>37</v>
      </c>
      <c r="B134" t="s">
        <v>1243</v>
      </c>
      <c r="C134" s="1">
        <v>43901</v>
      </c>
      <c r="D134" t="s">
        <v>1257</v>
      </c>
      <c r="E134">
        <v>3</v>
      </c>
      <c r="F134" t="s">
        <v>2330</v>
      </c>
      <c r="G134">
        <v>33</v>
      </c>
      <c r="H134">
        <v>2232</v>
      </c>
      <c r="I134">
        <v>67.64</v>
      </c>
      <c r="J134">
        <v>0</v>
      </c>
      <c r="K134">
        <v>0</v>
      </c>
      <c r="L134" t="s">
        <v>24</v>
      </c>
      <c r="M134" t="s">
        <v>34</v>
      </c>
      <c r="N134" t="s">
        <v>1056</v>
      </c>
      <c r="O134">
        <v>-33.464233399999998</v>
      </c>
      <c r="P134">
        <v>-70.594121999999999</v>
      </c>
      <c r="Q134">
        <v>2019</v>
      </c>
      <c r="R134" t="s">
        <v>71</v>
      </c>
    </row>
    <row r="135" spans="1:18" x14ac:dyDescent="0.25">
      <c r="A135">
        <v>53</v>
      </c>
      <c r="B135" t="s">
        <v>1243</v>
      </c>
      <c r="C135" s="1">
        <v>43910</v>
      </c>
      <c r="D135" t="s">
        <v>879</v>
      </c>
      <c r="E135">
        <v>3</v>
      </c>
      <c r="F135" t="s">
        <v>2306</v>
      </c>
      <c r="G135">
        <v>33</v>
      </c>
      <c r="H135">
        <v>2082</v>
      </c>
      <c r="I135">
        <v>63.09</v>
      </c>
      <c r="J135">
        <v>0</v>
      </c>
      <c r="K135">
        <v>0</v>
      </c>
      <c r="L135" t="s">
        <v>24</v>
      </c>
      <c r="M135" t="s">
        <v>34</v>
      </c>
      <c r="N135" t="s">
        <v>1056</v>
      </c>
      <c r="O135">
        <v>-33.464284599999999</v>
      </c>
      <c r="P135">
        <v>-70.594123600000003</v>
      </c>
      <c r="Q135">
        <v>2019</v>
      </c>
      <c r="R135" t="s">
        <v>71</v>
      </c>
    </row>
    <row r="136" spans="1:18" x14ac:dyDescent="0.25">
      <c r="A136">
        <v>105</v>
      </c>
      <c r="B136" t="s">
        <v>1243</v>
      </c>
      <c r="C136" s="1">
        <v>43908</v>
      </c>
      <c r="D136" t="s">
        <v>2230</v>
      </c>
      <c r="E136">
        <v>3</v>
      </c>
      <c r="F136" t="s">
        <v>2231</v>
      </c>
      <c r="G136">
        <v>35</v>
      </c>
      <c r="H136">
        <v>2632</v>
      </c>
      <c r="I136">
        <v>75.2</v>
      </c>
      <c r="J136">
        <v>0</v>
      </c>
      <c r="K136">
        <v>0</v>
      </c>
      <c r="L136" t="s">
        <v>24</v>
      </c>
      <c r="M136" t="s">
        <v>34</v>
      </c>
      <c r="N136" t="s">
        <v>1056</v>
      </c>
      <c r="O136">
        <v>-33.464284599999999</v>
      </c>
      <c r="P136">
        <v>-70.594123600000003</v>
      </c>
      <c r="Q136">
        <v>2019</v>
      </c>
      <c r="R136" t="s">
        <v>71</v>
      </c>
    </row>
    <row r="137" spans="1:18" x14ac:dyDescent="0.25">
      <c r="A137">
        <v>175</v>
      </c>
      <c r="B137" t="s">
        <v>1243</v>
      </c>
      <c r="C137" s="1">
        <v>44007</v>
      </c>
      <c r="D137" t="s">
        <v>1061</v>
      </c>
      <c r="E137">
        <v>3</v>
      </c>
      <c r="F137" t="s">
        <v>2133</v>
      </c>
      <c r="G137">
        <v>32</v>
      </c>
      <c r="H137">
        <v>2137</v>
      </c>
      <c r="I137">
        <v>66.78</v>
      </c>
      <c r="J137">
        <v>0</v>
      </c>
      <c r="K137">
        <v>0</v>
      </c>
      <c r="L137" t="s">
        <v>24</v>
      </c>
      <c r="M137" t="s">
        <v>34</v>
      </c>
      <c r="N137" t="s">
        <v>1056</v>
      </c>
      <c r="O137">
        <v>-33.464284800000001</v>
      </c>
      <c r="P137">
        <v>-70.594746599999993</v>
      </c>
      <c r="Q137">
        <v>2019</v>
      </c>
      <c r="R137" t="s">
        <v>71</v>
      </c>
    </row>
    <row r="138" spans="1:18" x14ac:dyDescent="0.25">
      <c r="A138">
        <v>48</v>
      </c>
      <c r="B138" t="s">
        <v>1243</v>
      </c>
      <c r="C138" s="1">
        <v>43914</v>
      </c>
      <c r="D138" t="s">
        <v>2314</v>
      </c>
      <c r="E138">
        <v>3</v>
      </c>
      <c r="F138" t="s">
        <v>2315</v>
      </c>
      <c r="G138">
        <v>33</v>
      </c>
      <c r="H138">
        <v>2109</v>
      </c>
      <c r="I138">
        <v>63.91</v>
      </c>
      <c r="J138">
        <v>0</v>
      </c>
      <c r="K138">
        <v>0</v>
      </c>
      <c r="L138" t="s">
        <v>24</v>
      </c>
      <c r="M138" t="s">
        <v>34</v>
      </c>
      <c r="N138" t="s">
        <v>1056</v>
      </c>
      <c r="O138">
        <v>-33.464284599999999</v>
      </c>
      <c r="P138">
        <v>-70.594123600000003</v>
      </c>
      <c r="Q138">
        <v>2019</v>
      </c>
      <c r="R138" t="s">
        <v>71</v>
      </c>
    </row>
    <row r="139" spans="1:18" x14ac:dyDescent="0.25">
      <c r="A139">
        <v>150</v>
      </c>
      <c r="B139" t="s">
        <v>1243</v>
      </c>
      <c r="C139" s="1">
        <v>44034</v>
      </c>
      <c r="D139" t="s">
        <v>2050</v>
      </c>
      <c r="E139">
        <v>3</v>
      </c>
      <c r="F139" t="s">
        <v>2165</v>
      </c>
      <c r="G139">
        <v>33</v>
      </c>
      <c r="H139">
        <v>2072</v>
      </c>
      <c r="I139">
        <v>62.79</v>
      </c>
      <c r="J139">
        <v>0</v>
      </c>
      <c r="K139">
        <v>0</v>
      </c>
      <c r="L139" t="s">
        <v>24</v>
      </c>
      <c r="M139" t="s">
        <v>34</v>
      </c>
      <c r="N139" t="s">
        <v>1056</v>
      </c>
      <c r="O139">
        <v>-33.464317999999999</v>
      </c>
      <c r="P139">
        <v>-70.594313999999997</v>
      </c>
      <c r="Q139">
        <v>2019</v>
      </c>
      <c r="R139" t="s">
        <v>71</v>
      </c>
    </row>
    <row r="140" spans="1:18" x14ac:dyDescent="0.25">
      <c r="A140">
        <v>108</v>
      </c>
      <c r="B140" t="s">
        <v>1243</v>
      </c>
      <c r="C140" s="1">
        <v>43965</v>
      </c>
      <c r="D140" t="s">
        <v>2225</v>
      </c>
      <c r="E140">
        <v>3</v>
      </c>
      <c r="F140" t="s">
        <v>2226</v>
      </c>
      <c r="G140">
        <v>33</v>
      </c>
      <c r="H140">
        <v>2137</v>
      </c>
      <c r="I140">
        <v>64.760000000000005</v>
      </c>
      <c r="J140">
        <v>0</v>
      </c>
      <c r="K140">
        <v>0</v>
      </c>
      <c r="L140" t="s">
        <v>24</v>
      </c>
      <c r="M140" t="s">
        <v>34</v>
      </c>
      <c r="N140" t="s">
        <v>1056</v>
      </c>
      <c r="O140">
        <v>-33.464284599999999</v>
      </c>
      <c r="P140">
        <v>-70.594123600000003</v>
      </c>
      <c r="Q140">
        <v>2019</v>
      </c>
      <c r="R140" t="s">
        <v>71</v>
      </c>
    </row>
    <row r="141" spans="1:18" x14ac:dyDescent="0.25">
      <c r="A141">
        <v>168</v>
      </c>
      <c r="B141" t="s">
        <v>1243</v>
      </c>
      <c r="C141" s="1">
        <v>43992</v>
      </c>
      <c r="D141" t="s">
        <v>2143</v>
      </c>
      <c r="E141">
        <v>3</v>
      </c>
      <c r="F141" t="s">
        <v>2144</v>
      </c>
      <c r="G141">
        <v>33</v>
      </c>
      <c r="H141">
        <v>2041</v>
      </c>
      <c r="I141">
        <v>61.85</v>
      </c>
      <c r="J141">
        <v>0</v>
      </c>
      <c r="K141">
        <v>0</v>
      </c>
      <c r="L141" t="s">
        <v>24</v>
      </c>
      <c r="M141" t="s">
        <v>34</v>
      </c>
      <c r="N141" t="s">
        <v>1056</v>
      </c>
      <c r="O141">
        <v>-33.464284800000001</v>
      </c>
      <c r="P141">
        <v>-70.594746599999993</v>
      </c>
      <c r="Q141">
        <v>2019</v>
      </c>
      <c r="R141" t="s">
        <v>71</v>
      </c>
    </row>
    <row r="142" spans="1:18" x14ac:dyDescent="0.25">
      <c r="A142">
        <v>54</v>
      </c>
      <c r="B142" t="s">
        <v>1243</v>
      </c>
      <c r="C142" s="1">
        <v>43910</v>
      </c>
      <c r="D142" t="s">
        <v>899</v>
      </c>
      <c r="E142">
        <v>4</v>
      </c>
      <c r="F142" t="s">
        <v>2305</v>
      </c>
      <c r="G142">
        <v>33</v>
      </c>
      <c r="H142">
        <v>2103</v>
      </c>
      <c r="I142">
        <v>63.73</v>
      </c>
      <c r="J142">
        <v>0</v>
      </c>
      <c r="K142">
        <v>0</v>
      </c>
      <c r="L142" t="s">
        <v>24</v>
      </c>
      <c r="M142" t="s">
        <v>34</v>
      </c>
      <c r="N142" t="s">
        <v>1056</v>
      </c>
      <c r="O142">
        <v>-33.464284599999999</v>
      </c>
      <c r="P142">
        <v>-70.594123600000003</v>
      </c>
      <c r="Q142">
        <v>2019</v>
      </c>
      <c r="R142" t="s">
        <v>71</v>
      </c>
    </row>
    <row r="143" spans="1:18" x14ac:dyDescent="0.25">
      <c r="A143">
        <v>109</v>
      </c>
      <c r="B143" t="s">
        <v>1243</v>
      </c>
      <c r="C143" s="1">
        <v>43965</v>
      </c>
      <c r="D143" t="s">
        <v>2075</v>
      </c>
      <c r="E143">
        <v>4</v>
      </c>
      <c r="F143" t="s">
        <v>2224</v>
      </c>
      <c r="G143">
        <v>33</v>
      </c>
      <c r="H143">
        <v>2062</v>
      </c>
      <c r="I143">
        <v>62.48</v>
      </c>
      <c r="J143">
        <v>0</v>
      </c>
      <c r="K143">
        <v>0</v>
      </c>
      <c r="L143" t="s">
        <v>24</v>
      </c>
      <c r="M143" t="s">
        <v>34</v>
      </c>
      <c r="N143" t="s">
        <v>1056</v>
      </c>
      <c r="O143">
        <v>-33.464284599999999</v>
      </c>
      <c r="P143">
        <v>-70.594123600000003</v>
      </c>
      <c r="Q143">
        <v>2019</v>
      </c>
      <c r="R143" t="s">
        <v>71</v>
      </c>
    </row>
    <row r="144" spans="1:18" x14ac:dyDescent="0.25">
      <c r="A144">
        <v>136</v>
      </c>
      <c r="B144" t="s">
        <v>1243</v>
      </c>
      <c r="C144" s="1">
        <v>44000</v>
      </c>
      <c r="D144" t="s">
        <v>1100</v>
      </c>
      <c r="E144">
        <v>4</v>
      </c>
      <c r="F144" t="s">
        <v>2179</v>
      </c>
      <c r="G144">
        <v>33</v>
      </c>
      <c r="H144">
        <v>2062</v>
      </c>
      <c r="I144">
        <v>62.48</v>
      </c>
      <c r="J144">
        <v>0</v>
      </c>
      <c r="K144">
        <v>0</v>
      </c>
      <c r="L144" t="s">
        <v>24</v>
      </c>
      <c r="M144" t="s">
        <v>34</v>
      </c>
      <c r="N144" t="s">
        <v>1056</v>
      </c>
      <c r="O144">
        <v>-33.464284999999997</v>
      </c>
      <c r="P144">
        <v>-70.594123999999994</v>
      </c>
      <c r="Q144">
        <v>2019</v>
      </c>
      <c r="R144" t="s">
        <v>71</v>
      </c>
    </row>
    <row r="145" spans="1:18" x14ac:dyDescent="0.25">
      <c r="A145">
        <v>96</v>
      </c>
      <c r="B145" t="s">
        <v>1243</v>
      </c>
      <c r="C145" s="1">
        <v>43942</v>
      </c>
      <c r="D145" t="s">
        <v>919</v>
      </c>
      <c r="E145">
        <v>4</v>
      </c>
      <c r="F145" t="s">
        <v>2243</v>
      </c>
      <c r="G145">
        <v>36</v>
      </c>
      <c r="H145">
        <v>2125</v>
      </c>
      <c r="I145">
        <v>59.03</v>
      </c>
      <c r="J145">
        <v>0</v>
      </c>
      <c r="K145">
        <v>0</v>
      </c>
      <c r="L145" t="s">
        <v>24</v>
      </c>
      <c r="M145" t="s">
        <v>34</v>
      </c>
      <c r="N145" t="s">
        <v>1056</v>
      </c>
      <c r="O145">
        <v>-33.464284599999999</v>
      </c>
      <c r="P145">
        <v>-70.594123600000003</v>
      </c>
      <c r="Q145">
        <v>2019</v>
      </c>
      <c r="R145" t="s">
        <v>71</v>
      </c>
    </row>
    <row r="146" spans="1:18" x14ac:dyDescent="0.25">
      <c r="A146">
        <v>103</v>
      </c>
      <c r="B146" t="s">
        <v>1243</v>
      </c>
      <c r="C146" s="1">
        <v>43922</v>
      </c>
      <c r="D146" t="s">
        <v>2234</v>
      </c>
      <c r="E146">
        <v>4</v>
      </c>
      <c r="F146" t="s">
        <v>2235</v>
      </c>
      <c r="G146">
        <v>35</v>
      </c>
      <c r="H146">
        <v>2654</v>
      </c>
      <c r="I146">
        <v>75.83</v>
      </c>
      <c r="J146">
        <v>0</v>
      </c>
      <c r="K146">
        <v>0</v>
      </c>
      <c r="L146" t="s">
        <v>24</v>
      </c>
      <c r="M146" t="s">
        <v>34</v>
      </c>
      <c r="N146" t="s">
        <v>1056</v>
      </c>
      <c r="O146">
        <v>-33.464284599999999</v>
      </c>
      <c r="P146">
        <v>-70.594123600000003</v>
      </c>
      <c r="Q146">
        <v>2019</v>
      </c>
      <c r="R146" t="s">
        <v>71</v>
      </c>
    </row>
    <row r="147" spans="1:18" x14ac:dyDescent="0.25">
      <c r="A147">
        <v>170</v>
      </c>
      <c r="B147" t="s">
        <v>1243</v>
      </c>
      <c r="C147" s="1">
        <v>44050</v>
      </c>
      <c r="D147" t="s">
        <v>1577</v>
      </c>
      <c r="E147">
        <v>4</v>
      </c>
      <c r="F147" t="s">
        <v>2140</v>
      </c>
      <c r="G147">
        <v>32</v>
      </c>
      <c r="H147">
        <v>2094</v>
      </c>
      <c r="I147">
        <v>65.44</v>
      </c>
      <c r="J147">
        <v>0</v>
      </c>
      <c r="K147">
        <v>0</v>
      </c>
      <c r="L147" t="s">
        <v>24</v>
      </c>
      <c r="M147" t="s">
        <v>34</v>
      </c>
      <c r="N147" t="s">
        <v>1056</v>
      </c>
      <c r="O147">
        <v>-33.464284800000001</v>
      </c>
      <c r="P147">
        <v>-70.594746599999993</v>
      </c>
      <c r="Q147">
        <v>2019</v>
      </c>
      <c r="R147" t="s">
        <v>71</v>
      </c>
    </row>
    <row r="148" spans="1:18" x14ac:dyDescent="0.25">
      <c r="A148">
        <v>33</v>
      </c>
      <c r="B148" t="s">
        <v>1243</v>
      </c>
      <c r="C148" s="1">
        <v>43892</v>
      </c>
      <c r="D148" t="s">
        <v>2336</v>
      </c>
      <c r="E148">
        <v>4</v>
      </c>
      <c r="F148" t="s">
        <v>2337</v>
      </c>
      <c r="G148">
        <v>21</v>
      </c>
      <c r="H148">
        <v>2008</v>
      </c>
      <c r="I148">
        <v>95.62</v>
      </c>
      <c r="J148">
        <v>0</v>
      </c>
      <c r="K148">
        <v>0</v>
      </c>
      <c r="L148" t="s">
        <v>24</v>
      </c>
      <c r="M148" t="s">
        <v>34</v>
      </c>
      <c r="N148" t="s">
        <v>1056</v>
      </c>
      <c r="O148">
        <v>-33.464233399999998</v>
      </c>
      <c r="P148">
        <v>-70.594121999999999</v>
      </c>
      <c r="Q148">
        <v>2019</v>
      </c>
      <c r="R148" t="s">
        <v>71</v>
      </c>
    </row>
    <row r="149" spans="1:18" x14ac:dyDescent="0.25">
      <c r="A149">
        <v>95</v>
      </c>
      <c r="B149" t="s">
        <v>1243</v>
      </c>
      <c r="C149" s="1">
        <v>43907</v>
      </c>
      <c r="D149" t="s">
        <v>431</v>
      </c>
      <c r="E149">
        <v>4</v>
      </c>
      <c r="F149" t="s">
        <v>2244</v>
      </c>
      <c r="G149">
        <v>54</v>
      </c>
      <c r="H149">
        <v>2955</v>
      </c>
      <c r="I149">
        <v>54.72</v>
      </c>
      <c r="J149">
        <v>0</v>
      </c>
      <c r="K149">
        <v>0</v>
      </c>
      <c r="L149" t="s">
        <v>24</v>
      </c>
      <c r="M149" t="s">
        <v>34</v>
      </c>
      <c r="N149" t="s">
        <v>1056</v>
      </c>
      <c r="O149">
        <v>-33.464284599999999</v>
      </c>
      <c r="P149">
        <v>-70.594123600000003</v>
      </c>
      <c r="Q149">
        <v>2019</v>
      </c>
      <c r="R149" t="s">
        <v>71</v>
      </c>
    </row>
    <row r="150" spans="1:18" x14ac:dyDescent="0.25">
      <c r="A150">
        <v>31</v>
      </c>
      <c r="B150" t="s">
        <v>1243</v>
      </c>
      <c r="C150" s="1">
        <v>43958</v>
      </c>
      <c r="D150" t="s">
        <v>2339</v>
      </c>
      <c r="E150">
        <v>4</v>
      </c>
      <c r="F150" t="s">
        <v>2340</v>
      </c>
      <c r="G150">
        <v>33</v>
      </c>
      <c r="H150">
        <v>2092</v>
      </c>
      <c r="I150">
        <v>63.39</v>
      </c>
      <c r="J150">
        <v>0</v>
      </c>
      <c r="K150">
        <v>0</v>
      </c>
      <c r="L150" t="s">
        <v>24</v>
      </c>
      <c r="M150" t="s">
        <v>34</v>
      </c>
      <c r="N150" t="s">
        <v>1056</v>
      </c>
      <c r="O150">
        <v>-33.464233399999998</v>
      </c>
      <c r="P150">
        <v>-70.594121999999999</v>
      </c>
      <c r="Q150">
        <v>2019</v>
      </c>
      <c r="R150" t="s">
        <v>71</v>
      </c>
    </row>
    <row r="151" spans="1:18" x14ac:dyDescent="0.25">
      <c r="A151">
        <v>91</v>
      </c>
      <c r="B151" t="s">
        <v>1243</v>
      </c>
      <c r="C151" s="1">
        <v>43906</v>
      </c>
      <c r="D151" t="s">
        <v>1154</v>
      </c>
      <c r="E151">
        <v>4</v>
      </c>
      <c r="F151" t="s">
        <v>2247</v>
      </c>
      <c r="G151">
        <v>33</v>
      </c>
      <c r="H151">
        <v>2092</v>
      </c>
      <c r="I151">
        <v>63.39</v>
      </c>
      <c r="J151">
        <v>0</v>
      </c>
      <c r="K151">
        <v>0</v>
      </c>
      <c r="L151" t="s">
        <v>24</v>
      </c>
      <c r="M151" t="s">
        <v>34</v>
      </c>
      <c r="N151" t="s">
        <v>1056</v>
      </c>
      <c r="O151">
        <v>-33.464284599999999</v>
      </c>
      <c r="P151">
        <v>-70.594123600000003</v>
      </c>
      <c r="Q151">
        <v>2019</v>
      </c>
      <c r="R151" t="s">
        <v>71</v>
      </c>
    </row>
    <row r="152" spans="1:18" x14ac:dyDescent="0.25">
      <c r="A152">
        <v>49</v>
      </c>
      <c r="B152" t="s">
        <v>1243</v>
      </c>
      <c r="C152" s="1">
        <v>43913</v>
      </c>
      <c r="D152" t="s">
        <v>2312</v>
      </c>
      <c r="E152">
        <v>4</v>
      </c>
      <c r="F152" t="s">
        <v>2313</v>
      </c>
      <c r="G152">
        <v>33</v>
      </c>
      <c r="H152">
        <v>2061</v>
      </c>
      <c r="I152">
        <v>62.45</v>
      </c>
      <c r="J152">
        <v>0</v>
      </c>
      <c r="K152">
        <v>0</v>
      </c>
      <c r="L152" t="s">
        <v>24</v>
      </c>
      <c r="M152" t="s">
        <v>34</v>
      </c>
      <c r="N152" t="s">
        <v>1056</v>
      </c>
      <c r="O152">
        <v>-33.464284599999999</v>
      </c>
      <c r="P152">
        <v>-70.594123600000003</v>
      </c>
      <c r="Q152">
        <v>2019</v>
      </c>
      <c r="R152" t="s">
        <v>71</v>
      </c>
    </row>
    <row r="153" spans="1:18" x14ac:dyDescent="0.25">
      <c r="A153">
        <v>148</v>
      </c>
      <c r="B153" t="s">
        <v>1243</v>
      </c>
      <c r="C153" s="1">
        <v>44210</v>
      </c>
      <c r="D153" t="s">
        <v>1005</v>
      </c>
      <c r="E153">
        <v>5</v>
      </c>
      <c r="F153" t="s">
        <v>1247</v>
      </c>
      <c r="G153">
        <v>33</v>
      </c>
      <c r="H153">
        <v>2484</v>
      </c>
      <c r="I153">
        <v>75.27</v>
      </c>
      <c r="J153">
        <v>0</v>
      </c>
      <c r="K153">
        <v>0</v>
      </c>
      <c r="L153" t="s">
        <v>24</v>
      </c>
      <c r="M153" t="s">
        <v>34</v>
      </c>
      <c r="N153" t="s">
        <v>1056</v>
      </c>
      <c r="O153">
        <v>-33.464317999999999</v>
      </c>
      <c r="P153">
        <v>-70.594313999999997</v>
      </c>
      <c r="Q153">
        <v>2019</v>
      </c>
      <c r="R153" t="s">
        <v>71</v>
      </c>
    </row>
    <row r="154" spans="1:18" x14ac:dyDescent="0.25">
      <c r="A154">
        <v>182</v>
      </c>
      <c r="B154" t="s">
        <v>1243</v>
      </c>
      <c r="C154" s="1">
        <v>43977</v>
      </c>
      <c r="D154" t="s">
        <v>2017</v>
      </c>
      <c r="E154">
        <v>5</v>
      </c>
      <c r="F154" t="s">
        <v>2123</v>
      </c>
      <c r="G154">
        <v>33</v>
      </c>
      <c r="H154">
        <v>2206</v>
      </c>
      <c r="I154">
        <v>66.849999999999994</v>
      </c>
      <c r="J154">
        <v>0</v>
      </c>
      <c r="K154">
        <v>0</v>
      </c>
      <c r="L154" t="s">
        <v>24</v>
      </c>
      <c r="M154" t="s">
        <v>34</v>
      </c>
      <c r="N154" t="s">
        <v>1056</v>
      </c>
      <c r="O154">
        <v>-33.464284800000001</v>
      </c>
      <c r="P154">
        <v>-70.594746599999993</v>
      </c>
      <c r="Q154">
        <v>2019</v>
      </c>
      <c r="R154" t="s">
        <v>71</v>
      </c>
    </row>
    <row r="155" spans="1:18" x14ac:dyDescent="0.25">
      <c r="A155">
        <v>50</v>
      </c>
      <c r="B155" t="s">
        <v>1243</v>
      </c>
      <c r="C155" s="1">
        <v>43913</v>
      </c>
      <c r="D155" t="s">
        <v>2310</v>
      </c>
      <c r="E155">
        <v>5</v>
      </c>
      <c r="F155" t="s">
        <v>2311</v>
      </c>
      <c r="G155">
        <v>33</v>
      </c>
      <c r="H155">
        <v>2121</v>
      </c>
      <c r="I155">
        <v>64.27</v>
      </c>
      <c r="J155">
        <v>0</v>
      </c>
      <c r="K155">
        <v>0</v>
      </c>
      <c r="L155" t="s">
        <v>24</v>
      </c>
      <c r="M155" t="s">
        <v>34</v>
      </c>
      <c r="N155" t="s">
        <v>1056</v>
      </c>
      <c r="O155">
        <v>-33.464284599999999</v>
      </c>
      <c r="P155">
        <v>-70.594123600000003</v>
      </c>
      <c r="Q155">
        <v>2019</v>
      </c>
      <c r="R155" t="s">
        <v>71</v>
      </c>
    </row>
    <row r="156" spans="1:18" x14ac:dyDescent="0.25">
      <c r="A156">
        <v>184</v>
      </c>
      <c r="B156" t="s">
        <v>1243</v>
      </c>
      <c r="C156" s="1">
        <v>43985</v>
      </c>
      <c r="D156" t="s">
        <v>249</v>
      </c>
      <c r="E156">
        <v>5</v>
      </c>
      <c r="F156" t="s">
        <v>2120</v>
      </c>
      <c r="G156">
        <v>33</v>
      </c>
      <c r="H156">
        <v>2320</v>
      </c>
      <c r="I156">
        <v>70.3</v>
      </c>
      <c r="J156">
        <v>0</v>
      </c>
      <c r="K156">
        <v>0</v>
      </c>
      <c r="L156" t="s">
        <v>24</v>
      </c>
      <c r="M156" t="s">
        <v>34</v>
      </c>
      <c r="N156" t="s">
        <v>1056</v>
      </c>
      <c r="O156">
        <v>-33.464284999999997</v>
      </c>
      <c r="P156">
        <v>-70.594746999999998</v>
      </c>
      <c r="Q156">
        <v>2019</v>
      </c>
      <c r="R156" t="s">
        <v>71</v>
      </c>
    </row>
    <row r="157" spans="1:18" x14ac:dyDescent="0.25">
      <c r="A157">
        <v>144</v>
      </c>
      <c r="B157" t="s">
        <v>1243</v>
      </c>
      <c r="C157" s="1">
        <v>44049</v>
      </c>
      <c r="D157" t="s">
        <v>2169</v>
      </c>
      <c r="E157">
        <v>5</v>
      </c>
      <c r="F157" t="s">
        <v>2170</v>
      </c>
      <c r="G157">
        <v>36</v>
      </c>
      <c r="H157">
        <v>2146</v>
      </c>
      <c r="I157">
        <v>59.61</v>
      </c>
      <c r="J157">
        <v>0</v>
      </c>
      <c r="K157">
        <v>0</v>
      </c>
      <c r="L157" t="s">
        <v>24</v>
      </c>
      <c r="M157" t="s">
        <v>34</v>
      </c>
      <c r="N157" t="s">
        <v>1056</v>
      </c>
      <c r="O157">
        <v>-33.464284999999997</v>
      </c>
      <c r="P157">
        <v>-70.594123999999994</v>
      </c>
      <c r="Q157">
        <v>2019</v>
      </c>
      <c r="R157" t="s">
        <v>71</v>
      </c>
    </row>
    <row r="158" spans="1:18" x14ac:dyDescent="0.25">
      <c r="A158">
        <v>102</v>
      </c>
      <c r="B158" t="s">
        <v>1243</v>
      </c>
      <c r="C158" s="1">
        <v>43922</v>
      </c>
      <c r="D158" t="s">
        <v>134</v>
      </c>
      <c r="E158">
        <v>5</v>
      </c>
      <c r="F158" t="s">
        <v>2236</v>
      </c>
      <c r="G158">
        <v>35</v>
      </c>
      <c r="H158">
        <v>2676</v>
      </c>
      <c r="I158">
        <v>76.459999999999994</v>
      </c>
      <c r="J158">
        <v>0</v>
      </c>
      <c r="K158">
        <v>0</v>
      </c>
      <c r="L158" t="s">
        <v>24</v>
      </c>
      <c r="M158" t="s">
        <v>34</v>
      </c>
      <c r="N158" t="s">
        <v>1056</v>
      </c>
      <c r="O158">
        <v>-33.464284599999999</v>
      </c>
      <c r="P158">
        <v>-70.594123600000003</v>
      </c>
      <c r="Q158">
        <v>2019</v>
      </c>
      <c r="R158" t="s">
        <v>71</v>
      </c>
    </row>
    <row r="159" spans="1:18" x14ac:dyDescent="0.25">
      <c r="A159">
        <v>172</v>
      </c>
      <c r="B159" t="s">
        <v>1243</v>
      </c>
      <c r="C159" s="1">
        <v>44032</v>
      </c>
      <c r="D159" t="s">
        <v>2136</v>
      </c>
      <c r="E159">
        <v>5</v>
      </c>
      <c r="F159" t="s">
        <v>2137</v>
      </c>
      <c r="G159">
        <v>32</v>
      </c>
      <c r="H159">
        <v>2114</v>
      </c>
      <c r="I159">
        <v>66.06</v>
      </c>
      <c r="J159">
        <v>0</v>
      </c>
      <c r="K159">
        <v>0</v>
      </c>
      <c r="L159" t="s">
        <v>24</v>
      </c>
      <c r="M159" t="s">
        <v>34</v>
      </c>
      <c r="N159" t="s">
        <v>1056</v>
      </c>
      <c r="O159">
        <v>-33.464284800000001</v>
      </c>
      <c r="P159">
        <v>-70.594746599999993</v>
      </c>
      <c r="Q159">
        <v>2019</v>
      </c>
      <c r="R159" t="s">
        <v>71</v>
      </c>
    </row>
    <row r="160" spans="1:18" x14ac:dyDescent="0.25">
      <c r="A160">
        <v>47</v>
      </c>
      <c r="B160" t="s">
        <v>1243</v>
      </c>
      <c r="C160" s="1">
        <v>43915</v>
      </c>
      <c r="D160" t="s">
        <v>2316</v>
      </c>
      <c r="E160">
        <v>5</v>
      </c>
      <c r="F160" t="s">
        <v>2317</v>
      </c>
      <c r="G160">
        <v>33</v>
      </c>
      <c r="H160">
        <v>2399</v>
      </c>
      <c r="I160">
        <v>72.7</v>
      </c>
      <c r="J160">
        <v>0</v>
      </c>
      <c r="K160">
        <v>0</v>
      </c>
      <c r="L160" t="s">
        <v>24</v>
      </c>
      <c r="M160" t="s">
        <v>34</v>
      </c>
      <c r="N160" t="s">
        <v>1056</v>
      </c>
      <c r="O160">
        <v>-33.464284599999999</v>
      </c>
      <c r="P160">
        <v>-70.594123600000003</v>
      </c>
      <c r="Q160">
        <v>2019</v>
      </c>
      <c r="R160" t="s">
        <v>71</v>
      </c>
    </row>
    <row r="161" spans="1:18" x14ac:dyDescent="0.25">
      <c r="A161">
        <v>46</v>
      </c>
      <c r="B161" t="s">
        <v>1243</v>
      </c>
      <c r="C161" s="1">
        <v>43915</v>
      </c>
      <c r="D161" t="s">
        <v>2318</v>
      </c>
      <c r="E161">
        <v>5</v>
      </c>
      <c r="F161" t="s">
        <v>2319</v>
      </c>
      <c r="G161">
        <v>33</v>
      </c>
      <c r="H161">
        <v>2091</v>
      </c>
      <c r="I161">
        <v>63.36</v>
      </c>
      <c r="J161">
        <v>0</v>
      </c>
      <c r="K161">
        <v>0</v>
      </c>
      <c r="L161" t="s">
        <v>24</v>
      </c>
      <c r="M161" t="s">
        <v>34</v>
      </c>
      <c r="N161" t="s">
        <v>1056</v>
      </c>
      <c r="O161">
        <v>-33.464284599999999</v>
      </c>
      <c r="P161">
        <v>-70.594123600000003</v>
      </c>
      <c r="Q161">
        <v>2019</v>
      </c>
      <c r="R161" t="s">
        <v>71</v>
      </c>
    </row>
    <row r="162" spans="1:18" x14ac:dyDescent="0.25">
      <c r="A162">
        <v>137</v>
      </c>
      <c r="B162" t="s">
        <v>1243</v>
      </c>
      <c r="C162" s="1">
        <v>44091</v>
      </c>
      <c r="D162" t="s">
        <v>153</v>
      </c>
      <c r="E162">
        <v>5</v>
      </c>
      <c r="F162" t="s">
        <v>2178</v>
      </c>
      <c r="G162">
        <v>33</v>
      </c>
      <c r="H162">
        <v>2504</v>
      </c>
      <c r="I162">
        <v>75.88</v>
      </c>
      <c r="J162">
        <v>0</v>
      </c>
      <c r="K162">
        <v>0</v>
      </c>
      <c r="L162" t="s">
        <v>24</v>
      </c>
      <c r="M162" t="s">
        <v>34</v>
      </c>
      <c r="N162" t="s">
        <v>1056</v>
      </c>
      <c r="O162">
        <v>-33.464284999999997</v>
      </c>
      <c r="P162">
        <v>-70.594123999999994</v>
      </c>
      <c r="Q162">
        <v>2019</v>
      </c>
      <c r="R162" t="s">
        <v>71</v>
      </c>
    </row>
    <row r="163" spans="1:18" x14ac:dyDescent="0.25">
      <c r="A163">
        <v>161</v>
      </c>
      <c r="B163" t="s">
        <v>1243</v>
      </c>
      <c r="C163" s="1">
        <v>44018</v>
      </c>
      <c r="D163" t="s">
        <v>2155</v>
      </c>
      <c r="E163">
        <v>5</v>
      </c>
      <c r="F163" t="s">
        <v>2156</v>
      </c>
      <c r="G163">
        <v>33</v>
      </c>
      <c r="H163">
        <v>2080</v>
      </c>
      <c r="I163">
        <v>63.03</v>
      </c>
      <c r="J163">
        <v>0</v>
      </c>
      <c r="K163">
        <v>0</v>
      </c>
      <c r="L163" t="s">
        <v>24</v>
      </c>
      <c r="M163" t="s">
        <v>34</v>
      </c>
      <c r="N163" t="s">
        <v>1056</v>
      </c>
      <c r="O163">
        <v>-33.464284800000001</v>
      </c>
      <c r="P163">
        <v>-70.594746599999993</v>
      </c>
      <c r="Q163">
        <v>2019</v>
      </c>
      <c r="R163" t="s">
        <v>71</v>
      </c>
    </row>
    <row r="164" spans="1:18" x14ac:dyDescent="0.25">
      <c r="A164">
        <v>80</v>
      </c>
      <c r="B164" t="s">
        <v>1243</v>
      </c>
      <c r="C164" s="1">
        <v>43915</v>
      </c>
      <c r="D164" t="s">
        <v>2264</v>
      </c>
      <c r="E164">
        <v>5</v>
      </c>
      <c r="F164" t="s">
        <v>2265</v>
      </c>
      <c r="G164">
        <v>33</v>
      </c>
      <c r="H164">
        <v>2080</v>
      </c>
      <c r="I164">
        <v>63.03</v>
      </c>
      <c r="J164">
        <v>0</v>
      </c>
      <c r="K164">
        <v>0</v>
      </c>
      <c r="L164" t="s">
        <v>24</v>
      </c>
      <c r="M164" t="s">
        <v>34</v>
      </c>
      <c r="N164" t="s">
        <v>1056</v>
      </c>
      <c r="O164">
        <v>-33.464284599999999</v>
      </c>
      <c r="P164">
        <v>-70.594123600000003</v>
      </c>
      <c r="Q164">
        <v>2019</v>
      </c>
      <c r="R164" t="s">
        <v>71</v>
      </c>
    </row>
    <row r="165" spans="1:18" x14ac:dyDescent="0.25">
      <c r="A165">
        <v>71</v>
      </c>
      <c r="B165" t="s">
        <v>1243</v>
      </c>
      <c r="C165" s="1">
        <v>43930</v>
      </c>
      <c r="D165" t="s">
        <v>2279</v>
      </c>
      <c r="E165">
        <v>5</v>
      </c>
      <c r="F165" t="s">
        <v>2280</v>
      </c>
      <c r="G165">
        <v>33</v>
      </c>
      <c r="H165">
        <v>2027</v>
      </c>
      <c r="I165">
        <v>61.42</v>
      </c>
      <c r="J165">
        <v>0</v>
      </c>
      <c r="K165">
        <v>0</v>
      </c>
      <c r="L165" t="s">
        <v>24</v>
      </c>
      <c r="M165" t="s">
        <v>34</v>
      </c>
      <c r="N165" t="s">
        <v>1056</v>
      </c>
      <c r="O165">
        <v>-33.464284599999999</v>
      </c>
      <c r="P165">
        <v>-70.594123600000003</v>
      </c>
      <c r="Q165">
        <v>2019</v>
      </c>
      <c r="R165" t="s">
        <v>71</v>
      </c>
    </row>
    <row r="166" spans="1:18" x14ac:dyDescent="0.25">
      <c r="A166">
        <v>45</v>
      </c>
      <c r="B166" t="s">
        <v>1243</v>
      </c>
      <c r="C166" s="1">
        <v>43916</v>
      </c>
      <c r="D166" t="s">
        <v>2320</v>
      </c>
      <c r="E166">
        <v>6</v>
      </c>
      <c r="F166" t="s">
        <v>2321</v>
      </c>
      <c r="G166">
        <v>33</v>
      </c>
      <c r="H166">
        <v>2142</v>
      </c>
      <c r="I166">
        <v>64.91</v>
      </c>
      <c r="J166">
        <v>0</v>
      </c>
      <c r="K166">
        <v>0</v>
      </c>
      <c r="L166" t="s">
        <v>24</v>
      </c>
      <c r="M166" t="s">
        <v>34</v>
      </c>
      <c r="N166" t="s">
        <v>1056</v>
      </c>
      <c r="O166">
        <v>-33.464284599999999</v>
      </c>
      <c r="P166">
        <v>-70.594123600000003</v>
      </c>
      <c r="Q166">
        <v>2019</v>
      </c>
      <c r="R166" t="s">
        <v>71</v>
      </c>
    </row>
    <row r="167" spans="1:18" x14ac:dyDescent="0.25">
      <c r="A167">
        <v>34</v>
      </c>
      <c r="B167" t="s">
        <v>1243</v>
      </c>
      <c r="C167" s="1">
        <v>43937</v>
      </c>
      <c r="D167" t="s">
        <v>1110</v>
      </c>
      <c r="E167">
        <v>6</v>
      </c>
      <c r="F167" t="s">
        <v>2335</v>
      </c>
      <c r="G167">
        <v>33</v>
      </c>
      <c r="H167">
        <v>2411</v>
      </c>
      <c r="I167">
        <v>73.06</v>
      </c>
      <c r="J167">
        <v>0</v>
      </c>
      <c r="K167">
        <v>0</v>
      </c>
      <c r="L167" t="s">
        <v>24</v>
      </c>
      <c r="M167" t="s">
        <v>34</v>
      </c>
      <c r="N167" t="s">
        <v>1056</v>
      </c>
      <c r="O167">
        <v>-33.464233399999998</v>
      </c>
      <c r="P167">
        <v>-70.594121999999999</v>
      </c>
      <c r="Q167">
        <v>2019</v>
      </c>
      <c r="R167" t="s">
        <v>71</v>
      </c>
    </row>
    <row r="168" spans="1:18" x14ac:dyDescent="0.25">
      <c r="A168">
        <v>157</v>
      </c>
      <c r="B168" t="s">
        <v>1243</v>
      </c>
      <c r="C168" s="1">
        <v>43973</v>
      </c>
      <c r="D168" t="s">
        <v>2161</v>
      </c>
      <c r="E168">
        <v>6</v>
      </c>
      <c r="F168" t="s">
        <v>2162</v>
      </c>
      <c r="G168">
        <v>33</v>
      </c>
      <c r="H168">
        <v>2227</v>
      </c>
      <c r="I168">
        <v>67.48</v>
      </c>
      <c r="J168">
        <v>0</v>
      </c>
      <c r="K168">
        <v>0</v>
      </c>
      <c r="L168" t="s">
        <v>24</v>
      </c>
      <c r="M168" t="s">
        <v>34</v>
      </c>
      <c r="N168" t="s">
        <v>1056</v>
      </c>
      <c r="O168">
        <v>-33.464284800000001</v>
      </c>
      <c r="P168">
        <v>-70.594746599999993</v>
      </c>
      <c r="Q168">
        <v>2019</v>
      </c>
      <c r="R168" t="s">
        <v>71</v>
      </c>
    </row>
    <row r="169" spans="1:18" x14ac:dyDescent="0.25">
      <c r="A169">
        <v>72</v>
      </c>
      <c r="B169" t="s">
        <v>1243</v>
      </c>
      <c r="C169" s="1">
        <v>43923</v>
      </c>
      <c r="D169" t="s">
        <v>366</v>
      </c>
      <c r="E169">
        <v>6</v>
      </c>
      <c r="F169" t="s">
        <v>2278</v>
      </c>
      <c r="G169">
        <v>33</v>
      </c>
      <c r="H169">
        <v>2466</v>
      </c>
      <c r="I169">
        <v>74.73</v>
      </c>
      <c r="J169">
        <v>0</v>
      </c>
      <c r="K169">
        <v>0</v>
      </c>
      <c r="L169" t="s">
        <v>24</v>
      </c>
      <c r="M169" t="s">
        <v>34</v>
      </c>
      <c r="N169" t="s">
        <v>1056</v>
      </c>
      <c r="O169">
        <v>-33.464284599999999</v>
      </c>
      <c r="P169">
        <v>-70.594123600000003</v>
      </c>
      <c r="Q169">
        <v>2019</v>
      </c>
      <c r="R169" t="s">
        <v>71</v>
      </c>
    </row>
    <row r="170" spans="1:18" x14ac:dyDescent="0.25">
      <c r="A170">
        <v>152</v>
      </c>
      <c r="B170" t="s">
        <v>1243</v>
      </c>
      <c r="C170" s="1">
        <v>44281</v>
      </c>
      <c r="D170" t="s">
        <v>807</v>
      </c>
      <c r="E170">
        <v>6</v>
      </c>
      <c r="F170" t="s">
        <v>1246</v>
      </c>
      <c r="G170">
        <v>36</v>
      </c>
      <c r="H170">
        <v>2910</v>
      </c>
      <c r="I170">
        <v>80.83</v>
      </c>
      <c r="J170">
        <v>0</v>
      </c>
      <c r="K170">
        <v>0</v>
      </c>
      <c r="L170" t="s">
        <v>24</v>
      </c>
      <c r="M170" t="s">
        <v>34</v>
      </c>
      <c r="N170" t="s">
        <v>1056</v>
      </c>
      <c r="O170">
        <v>-33.464317999999999</v>
      </c>
      <c r="P170">
        <v>-70.594313999999997</v>
      </c>
      <c r="Q170">
        <v>2019</v>
      </c>
      <c r="R170" t="s">
        <v>71</v>
      </c>
    </row>
    <row r="171" spans="1:18" x14ac:dyDescent="0.25">
      <c r="A171">
        <v>100</v>
      </c>
      <c r="B171" t="s">
        <v>1243</v>
      </c>
      <c r="C171" s="1">
        <v>43944</v>
      </c>
      <c r="D171" t="s">
        <v>2054</v>
      </c>
      <c r="E171">
        <v>6</v>
      </c>
      <c r="F171" t="s">
        <v>2238</v>
      </c>
      <c r="G171">
        <v>35</v>
      </c>
      <c r="H171">
        <v>2756</v>
      </c>
      <c r="I171">
        <v>78.739999999999995</v>
      </c>
      <c r="J171">
        <v>0</v>
      </c>
      <c r="K171">
        <v>0</v>
      </c>
      <c r="L171" t="s">
        <v>24</v>
      </c>
      <c r="M171" t="s">
        <v>34</v>
      </c>
      <c r="N171" t="s">
        <v>1056</v>
      </c>
      <c r="O171">
        <v>-33.464284599999999</v>
      </c>
      <c r="P171">
        <v>-70.594123600000003</v>
      </c>
      <c r="Q171">
        <v>2019</v>
      </c>
      <c r="R171" t="s">
        <v>71</v>
      </c>
    </row>
    <row r="172" spans="1:18" x14ac:dyDescent="0.25">
      <c r="A172">
        <v>129</v>
      </c>
      <c r="B172" t="s">
        <v>1243</v>
      </c>
      <c r="C172" s="1">
        <v>43999</v>
      </c>
      <c r="D172" t="s">
        <v>2190</v>
      </c>
      <c r="E172">
        <v>6</v>
      </c>
      <c r="F172" t="s">
        <v>2191</v>
      </c>
      <c r="G172">
        <v>32</v>
      </c>
      <c r="H172">
        <v>2134</v>
      </c>
      <c r="I172">
        <v>66.69</v>
      </c>
      <c r="J172">
        <v>0</v>
      </c>
      <c r="K172">
        <v>0</v>
      </c>
      <c r="L172" t="s">
        <v>24</v>
      </c>
      <c r="M172" t="s">
        <v>34</v>
      </c>
      <c r="N172" t="s">
        <v>1056</v>
      </c>
      <c r="O172">
        <v>-33.464284999999997</v>
      </c>
      <c r="P172">
        <v>-70.594123999999994</v>
      </c>
      <c r="Q172">
        <v>2019</v>
      </c>
      <c r="R172" t="s">
        <v>71</v>
      </c>
    </row>
    <row r="173" spans="1:18" x14ac:dyDescent="0.25">
      <c r="A173">
        <v>132</v>
      </c>
      <c r="B173" t="s">
        <v>1243</v>
      </c>
      <c r="C173" s="1">
        <v>43893</v>
      </c>
      <c r="D173" t="s">
        <v>1059</v>
      </c>
      <c r="E173">
        <v>6</v>
      </c>
      <c r="F173" t="s">
        <v>2185</v>
      </c>
      <c r="G173">
        <v>33</v>
      </c>
      <c r="H173">
        <v>2421</v>
      </c>
      <c r="I173">
        <v>73.36</v>
      </c>
      <c r="J173">
        <v>0</v>
      </c>
      <c r="K173">
        <v>0</v>
      </c>
      <c r="L173" t="s">
        <v>24</v>
      </c>
      <c r="M173" t="s">
        <v>34</v>
      </c>
      <c r="N173" t="s">
        <v>1056</v>
      </c>
      <c r="O173">
        <v>-33.464284999999997</v>
      </c>
      <c r="P173">
        <v>-70.594123999999994</v>
      </c>
      <c r="Q173">
        <v>2019</v>
      </c>
      <c r="R173" t="s">
        <v>71</v>
      </c>
    </row>
    <row r="174" spans="1:18" x14ac:dyDescent="0.25">
      <c r="A174">
        <v>189</v>
      </c>
      <c r="B174" t="s">
        <v>1243</v>
      </c>
      <c r="C174" s="1">
        <v>43987</v>
      </c>
      <c r="D174" t="s">
        <v>355</v>
      </c>
      <c r="E174">
        <v>6</v>
      </c>
      <c r="F174" t="s">
        <v>2111</v>
      </c>
      <c r="G174">
        <v>33</v>
      </c>
      <c r="H174">
        <v>2111</v>
      </c>
      <c r="I174">
        <v>63.97</v>
      </c>
      <c r="J174">
        <v>0</v>
      </c>
      <c r="K174">
        <v>0</v>
      </c>
      <c r="L174" t="s">
        <v>24</v>
      </c>
      <c r="M174" t="s">
        <v>34</v>
      </c>
      <c r="N174" t="s">
        <v>1056</v>
      </c>
      <c r="O174">
        <v>-33.464284999999997</v>
      </c>
      <c r="P174">
        <v>-70.594746999999998</v>
      </c>
      <c r="Q174">
        <v>2019</v>
      </c>
      <c r="R174" t="s">
        <v>71</v>
      </c>
    </row>
    <row r="175" spans="1:18" x14ac:dyDescent="0.25">
      <c r="A175">
        <v>65</v>
      </c>
      <c r="B175" t="s">
        <v>1243</v>
      </c>
      <c r="C175" s="1">
        <v>43950</v>
      </c>
      <c r="D175" t="s">
        <v>2289</v>
      </c>
      <c r="E175">
        <v>6</v>
      </c>
      <c r="F175" t="s">
        <v>2290</v>
      </c>
      <c r="G175">
        <v>33</v>
      </c>
      <c r="H175">
        <v>2099</v>
      </c>
      <c r="I175">
        <v>63.61</v>
      </c>
      <c r="J175">
        <v>0</v>
      </c>
      <c r="K175">
        <v>0</v>
      </c>
      <c r="L175" t="s">
        <v>24</v>
      </c>
      <c r="M175" t="s">
        <v>34</v>
      </c>
      <c r="N175" t="s">
        <v>1056</v>
      </c>
      <c r="O175">
        <v>-33.464284599999999</v>
      </c>
      <c r="P175">
        <v>-70.594123600000003</v>
      </c>
      <c r="Q175">
        <v>2019</v>
      </c>
      <c r="R175" t="s">
        <v>71</v>
      </c>
    </row>
    <row r="176" spans="1:18" x14ac:dyDescent="0.25">
      <c r="A176">
        <v>119</v>
      </c>
      <c r="B176" t="s">
        <v>1243</v>
      </c>
      <c r="C176" s="1">
        <v>43945</v>
      </c>
      <c r="D176" t="s">
        <v>2205</v>
      </c>
      <c r="E176">
        <v>6</v>
      </c>
      <c r="F176" t="s">
        <v>2206</v>
      </c>
      <c r="G176">
        <v>33</v>
      </c>
      <c r="H176">
        <v>2099</v>
      </c>
      <c r="I176">
        <v>63.61</v>
      </c>
      <c r="J176">
        <v>0</v>
      </c>
      <c r="K176">
        <v>0</v>
      </c>
      <c r="L176" t="s">
        <v>24</v>
      </c>
      <c r="M176" t="s">
        <v>34</v>
      </c>
      <c r="N176" t="s">
        <v>1056</v>
      </c>
      <c r="O176">
        <v>-33.464284599999999</v>
      </c>
      <c r="P176">
        <v>-70.594123600000003</v>
      </c>
      <c r="Q176">
        <v>2019</v>
      </c>
      <c r="R176" t="s">
        <v>71</v>
      </c>
    </row>
    <row r="177" spans="1:18" x14ac:dyDescent="0.25">
      <c r="A177">
        <v>68</v>
      </c>
      <c r="B177" t="s">
        <v>1243</v>
      </c>
      <c r="C177" s="1">
        <v>43943</v>
      </c>
      <c r="D177" t="s">
        <v>2283</v>
      </c>
      <c r="E177">
        <v>6</v>
      </c>
      <c r="F177" t="s">
        <v>2284</v>
      </c>
      <c r="G177">
        <v>33</v>
      </c>
      <c r="H177">
        <v>2399</v>
      </c>
      <c r="I177">
        <v>72.7</v>
      </c>
      <c r="J177">
        <v>0</v>
      </c>
      <c r="K177">
        <v>0</v>
      </c>
      <c r="L177" t="s">
        <v>24</v>
      </c>
      <c r="M177" t="s">
        <v>34</v>
      </c>
      <c r="N177" t="s">
        <v>1056</v>
      </c>
      <c r="O177">
        <v>-33.464284599999999</v>
      </c>
      <c r="P177">
        <v>-70.594123600000003</v>
      </c>
      <c r="Q177">
        <v>2019</v>
      </c>
      <c r="R177" t="s">
        <v>71</v>
      </c>
    </row>
    <row r="178" spans="1:18" x14ac:dyDescent="0.25">
      <c r="A178">
        <v>111</v>
      </c>
      <c r="B178" t="s">
        <v>1243</v>
      </c>
      <c r="C178" s="1">
        <v>43963</v>
      </c>
      <c r="D178" t="s">
        <v>2220</v>
      </c>
      <c r="E178">
        <v>7</v>
      </c>
      <c r="F178" t="s">
        <v>2221</v>
      </c>
      <c r="G178">
        <v>33</v>
      </c>
      <c r="H178">
        <v>2162</v>
      </c>
      <c r="I178">
        <v>65.52</v>
      </c>
      <c r="J178">
        <v>0</v>
      </c>
      <c r="K178">
        <v>0</v>
      </c>
      <c r="L178" t="s">
        <v>24</v>
      </c>
      <c r="M178" t="s">
        <v>34</v>
      </c>
      <c r="N178" t="s">
        <v>1056</v>
      </c>
      <c r="O178">
        <v>-33.464284599999999</v>
      </c>
      <c r="P178">
        <v>-70.594123600000003</v>
      </c>
      <c r="Q178">
        <v>2019</v>
      </c>
      <c r="R178" t="s">
        <v>71</v>
      </c>
    </row>
    <row r="179" spans="1:18" x14ac:dyDescent="0.25">
      <c r="A179">
        <v>56</v>
      </c>
      <c r="B179" t="s">
        <v>1243</v>
      </c>
      <c r="C179" s="1">
        <v>43957</v>
      </c>
      <c r="D179" t="s">
        <v>2302</v>
      </c>
      <c r="E179">
        <v>7</v>
      </c>
      <c r="F179" t="s">
        <v>2303</v>
      </c>
      <c r="G179">
        <v>33</v>
      </c>
      <c r="H179">
        <v>2411</v>
      </c>
      <c r="I179">
        <v>73.06</v>
      </c>
      <c r="J179">
        <v>0</v>
      </c>
      <c r="K179">
        <v>0</v>
      </c>
      <c r="L179" t="s">
        <v>24</v>
      </c>
      <c r="M179" t="s">
        <v>34</v>
      </c>
      <c r="N179" t="s">
        <v>1056</v>
      </c>
      <c r="O179">
        <v>-33.464284599999999</v>
      </c>
      <c r="P179">
        <v>-70.594123600000003</v>
      </c>
      <c r="Q179">
        <v>2019</v>
      </c>
      <c r="R179" t="s">
        <v>71</v>
      </c>
    </row>
    <row r="180" spans="1:18" x14ac:dyDescent="0.25">
      <c r="A180">
        <v>63</v>
      </c>
      <c r="B180" t="s">
        <v>1243</v>
      </c>
      <c r="C180" s="1">
        <v>43951</v>
      </c>
      <c r="D180" t="s">
        <v>1071</v>
      </c>
      <c r="E180">
        <v>7</v>
      </c>
      <c r="F180" t="s">
        <v>2292</v>
      </c>
      <c r="G180">
        <v>33</v>
      </c>
      <c r="H180">
        <v>2480</v>
      </c>
      <c r="I180">
        <v>75.150000000000006</v>
      </c>
      <c r="J180">
        <v>0</v>
      </c>
      <c r="K180">
        <v>0</v>
      </c>
      <c r="L180" t="s">
        <v>24</v>
      </c>
      <c r="M180" t="s">
        <v>34</v>
      </c>
      <c r="N180" t="s">
        <v>1056</v>
      </c>
      <c r="O180">
        <v>-33.464284599999999</v>
      </c>
      <c r="P180">
        <v>-70.594123600000003</v>
      </c>
      <c r="Q180">
        <v>2019</v>
      </c>
      <c r="R180" t="s">
        <v>71</v>
      </c>
    </row>
    <row r="181" spans="1:18" x14ac:dyDescent="0.25">
      <c r="A181">
        <v>40</v>
      </c>
      <c r="B181" t="s">
        <v>1243</v>
      </c>
      <c r="C181" s="1">
        <v>43942</v>
      </c>
      <c r="D181" t="s">
        <v>928</v>
      </c>
      <c r="E181">
        <v>7</v>
      </c>
      <c r="F181" t="s">
        <v>2327</v>
      </c>
      <c r="G181">
        <v>33</v>
      </c>
      <c r="H181">
        <v>2411</v>
      </c>
      <c r="I181">
        <v>73.06</v>
      </c>
      <c r="J181">
        <v>0</v>
      </c>
      <c r="K181">
        <v>0</v>
      </c>
      <c r="L181" t="s">
        <v>24</v>
      </c>
      <c r="M181" t="s">
        <v>34</v>
      </c>
      <c r="N181" t="s">
        <v>1056</v>
      </c>
      <c r="O181">
        <v>-33.464284599999999</v>
      </c>
      <c r="P181">
        <v>-70.594123600000003</v>
      </c>
      <c r="Q181">
        <v>2019</v>
      </c>
      <c r="R181" t="s">
        <v>71</v>
      </c>
    </row>
    <row r="182" spans="1:18" x14ac:dyDescent="0.25">
      <c r="A182">
        <v>143</v>
      </c>
      <c r="B182" t="s">
        <v>1243</v>
      </c>
      <c r="C182" s="1">
        <v>43896</v>
      </c>
      <c r="D182" t="s">
        <v>1066</v>
      </c>
      <c r="E182">
        <v>7</v>
      </c>
      <c r="F182" t="s">
        <v>2171</v>
      </c>
      <c r="G182">
        <v>35</v>
      </c>
      <c r="H182">
        <v>2779</v>
      </c>
      <c r="I182">
        <v>79.400000000000006</v>
      </c>
      <c r="J182">
        <v>0</v>
      </c>
      <c r="K182">
        <v>0</v>
      </c>
      <c r="L182" t="s">
        <v>24</v>
      </c>
      <c r="M182" t="s">
        <v>34</v>
      </c>
      <c r="N182" t="s">
        <v>1056</v>
      </c>
      <c r="O182">
        <v>-33.464284999999997</v>
      </c>
      <c r="P182">
        <v>-70.594123999999994</v>
      </c>
      <c r="Q182">
        <v>2019</v>
      </c>
      <c r="R182" t="s">
        <v>71</v>
      </c>
    </row>
    <row r="183" spans="1:18" x14ac:dyDescent="0.25">
      <c r="A183">
        <v>125</v>
      </c>
      <c r="B183" t="s">
        <v>1243</v>
      </c>
      <c r="C183" s="1">
        <v>43892</v>
      </c>
      <c r="D183" t="s">
        <v>1572</v>
      </c>
      <c r="E183">
        <v>7</v>
      </c>
      <c r="F183" t="s">
        <v>2166</v>
      </c>
      <c r="G183">
        <v>32</v>
      </c>
      <c r="H183">
        <v>2218</v>
      </c>
      <c r="I183">
        <v>69.31</v>
      </c>
      <c r="J183">
        <v>0</v>
      </c>
      <c r="K183">
        <v>0</v>
      </c>
      <c r="L183" t="s">
        <v>24</v>
      </c>
      <c r="M183" t="s">
        <v>34</v>
      </c>
      <c r="N183" t="s">
        <v>1056</v>
      </c>
      <c r="O183">
        <v>-33.464284999999997</v>
      </c>
      <c r="P183">
        <v>-70.594123999999994</v>
      </c>
      <c r="Q183">
        <v>2019</v>
      </c>
      <c r="R183" t="s">
        <v>71</v>
      </c>
    </row>
    <row r="184" spans="1:18" x14ac:dyDescent="0.25">
      <c r="A184">
        <v>149</v>
      </c>
      <c r="B184" t="s">
        <v>1243</v>
      </c>
      <c r="C184" s="1">
        <v>44025</v>
      </c>
      <c r="D184" t="s">
        <v>1572</v>
      </c>
      <c r="E184">
        <v>7</v>
      </c>
      <c r="F184" t="s">
        <v>2166</v>
      </c>
      <c r="G184">
        <v>32</v>
      </c>
      <c r="H184">
        <v>2750</v>
      </c>
      <c r="I184">
        <v>85.94</v>
      </c>
      <c r="J184">
        <v>0</v>
      </c>
      <c r="K184">
        <v>0</v>
      </c>
      <c r="L184" t="s">
        <v>24</v>
      </c>
      <c r="M184" t="s">
        <v>34</v>
      </c>
      <c r="N184" t="s">
        <v>1056</v>
      </c>
      <c r="O184">
        <v>-33.464317999999999</v>
      </c>
      <c r="P184">
        <v>-70.594313999999997</v>
      </c>
      <c r="Q184">
        <v>2019</v>
      </c>
      <c r="R184" t="s">
        <v>37</v>
      </c>
    </row>
    <row r="185" spans="1:18" x14ac:dyDescent="0.25">
      <c r="A185">
        <v>66</v>
      </c>
      <c r="B185" t="s">
        <v>1243</v>
      </c>
      <c r="C185" s="1">
        <v>43949</v>
      </c>
      <c r="D185" t="s">
        <v>2287</v>
      </c>
      <c r="E185">
        <v>7</v>
      </c>
      <c r="F185" t="s">
        <v>2288</v>
      </c>
      <c r="G185">
        <v>33</v>
      </c>
      <c r="H185">
        <v>2309</v>
      </c>
      <c r="I185">
        <v>69.97</v>
      </c>
      <c r="J185">
        <v>0</v>
      </c>
      <c r="K185">
        <v>0</v>
      </c>
      <c r="L185" t="s">
        <v>24</v>
      </c>
      <c r="M185" t="s">
        <v>34</v>
      </c>
      <c r="N185" t="s">
        <v>1056</v>
      </c>
      <c r="O185">
        <v>-33.464284599999999</v>
      </c>
      <c r="P185">
        <v>-70.594123600000003</v>
      </c>
      <c r="Q185">
        <v>2019</v>
      </c>
      <c r="R185" t="s">
        <v>71</v>
      </c>
    </row>
    <row r="186" spans="1:18" x14ac:dyDescent="0.25">
      <c r="A186">
        <v>88</v>
      </c>
      <c r="B186" t="s">
        <v>1243</v>
      </c>
      <c r="C186" s="1">
        <v>43907</v>
      </c>
      <c r="D186" t="s">
        <v>2251</v>
      </c>
      <c r="E186">
        <v>7</v>
      </c>
      <c r="F186" t="s">
        <v>2252</v>
      </c>
      <c r="G186">
        <v>33</v>
      </c>
      <c r="H186">
        <v>2541</v>
      </c>
      <c r="I186">
        <v>77</v>
      </c>
      <c r="J186">
        <v>0</v>
      </c>
      <c r="K186">
        <v>0</v>
      </c>
      <c r="L186" t="s">
        <v>24</v>
      </c>
      <c r="M186" t="s">
        <v>34</v>
      </c>
      <c r="N186" t="s">
        <v>1056</v>
      </c>
      <c r="O186">
        <v>-33.464284599999999</v>
      </c>
      <c r="P186">
        <v>-70.594123600000003</v>
      </c>
      <c r="Q186">
        <v>2019</v>
      </c>
      <c r="R186" t="s">
        <v>71</v>
      </c>
    </row>
    <row r="187" spans="1:18" x14ac:dyDescent="0.25">
      <c r="A187">
        <v>117</v>
      </c>
      <c r="B187" t="s">
        <v>1243</v>
      </c>
      <c r="C187" s="1">
        <v>43949</v>
      </c>
      <c r="D187" t="s">
        <v>2209</v>
      </c>
      <c r="E187">
        <v>7</v>
      </c>
      <c r="F187" t="s">
        <v>2210</v>
      </c>
      <c r="G187">
        <v>33</v>
      </c>
      <c r="H187">
        <v>2480</v>
      </c>
      <c r="I187">
        <v>75.150000000000006</v>
      </c>
      <c r="J187">
        <v>0</v>
      </c>
      <c r="K187">
        <v>0</v>
      </c>
      <c r="L187" t="s">
        <v>24</v>
      </c>
      <c r="M187" t="s">
        <v>34</v>
      </c>
      <c r="N187" t="s">
        <v>1056</v>
      </c>
      <c r="O187">
        <v>-33.464284599999999</v>
      </c>
      <c r="P187">
        <v>-70.594123600000003</v>
      </c>
      <c r="Q187">
        <v>2019</v>
      </c>
      <c r="R187" t="s">
        <v>71</v>
      </c>
    </row>
    <row r="188" spans="1:18" x14ac:dyDescent="0.25">
      <c r="A188">
        <v>76</v>
      </c>
      <c r="B188" t="s">
        <v>1243</v>
      </c>
      <c r="C188" s="1">
        <v>43915</v>
      </c>
      <c r="D188" t="s">
        <v>2271</v>
      </c>
      <c r="E188">
        <v>7</v>
      </c>
      <c r="F188" t="s">
        <v>2272</v>
      </c>
      <c r="G188">
        <v>33</v>
      </c>
      <c r="H188">
        <v>2665</v>
      </c>
      <c r="I188">
        <v>80.760000000000005</v>
      </c>
      <c r="J188">
        <v>0</v>
      </c>
      <c r="K188">
        <v>0</v>
      </c>
      <c r="L188" t="s">
        <v>24</v>
      </c>
      <c r="M188" t="s">
        <v>34</v>
      </c>
      <c r="N188" t="s">
        <v>1056</v>
      </c>
      <c r="O188">
        <v>-33.464284599999999</v>
      </c>
      <c r="P188">
        <v>-70.594123600000003</v>
      </c>
      <c r="Q188">
        <v>2019</v>
      </c>
      <c r="R188" t="s">
        <v>71</v>
      </c>
    </row>
    <row r="189" spans="1:18" x14ac:dyDescent="0.25">
      <c r="A189">
        <v>73</v>
      </c>
      <c r="B189" t="s">
        <v>1243</v>
      </c>
      <c r="C189" s="1">
        <v>43916</v>
      </c>
      <c r="D189" t="s">
        <v>1251</v>
      </c>
      <c r="E189">
        <v>8</v>
      </c>
      <c r="F189" t="s">
        <v>2277</v>
      </c>
      <c r="G189">
        <v>33</v>
      </c>
      <c r="H189">
        <v>2425</v>
      </c>
      <c r="I189">
        <v>73.48</v>
      </c>
      <c r="J189">
        <v>0</v>
      </c>
      <c r="K189">
        <v>0</v>
      </c>
      <c r="L189" t="s">
        <v>24</v>
      </c>
      <c r="M189" t="s">
        <v>34</v>
      </c>
      <c r="N189" t="s">
        <v>1056</v>
      </c>
      <c r="O189">
        <v>-33.464284599999999</v>
      </c>
      <c r="P189">
        <v>-70.594123600000003</v>
      </c>
      <c r="Q189">
        <v>2019</v>
      </c>
      <c r="R189" t="s">
        <v>71</v>
      </c>
    </row>
    <row r="190" spans="1:18" x14ac:dyDescent="0.25">
      <c r="A190">
        <v>84</v>
      </c>
      <c r="B190" t="s">
        <v>1243</v>
      </c>
      <c r="C190" s="1">
        <v>43910</v>
      </c>
      <c r="D190" t="s">
        <v>1114</v>
      </c>
      <c r="E190">
        <v>8</v>
      </c>
      <c r="F190" t="s">
        <v>2258</v>
      </c>
      <c r="G190">
        <v>33</v>
      </c>
      <c r="H190">
        <v>2509</v>
      </c>
      <c r="I190">
        <v>76.03</v>
      </c>
      <c r="J190">
        <v>0</v>
      </c>
      <c r="K190">
        <v>0</v>
      </c>
      <c r="L190" t="s">
        <v>24</v>
      </c>
      <c r="M190" t="s">
        <v>34</v>
      </c>
      <c r="N190" t="s">
        <v>1056</v>
      </c>
      <c r="O190">
        <v>-33.464284599999999</v>
      </c>
      <c r="P190">
        <v>-70.594123600000003</v>
      </c>
      <c r="Q190">
        <v>2019</v>
      </c>
      <c r="R190" t="s">
        <v>71</v>
      </c>
    </row>
    <row r="191" spans="1:18" x14ac:dyDescent="0.25">
      <c r="A191">
        <v>106</v>
      </c>
      <c r="B191" t="s">
        <v>1243</v>
      </c>
      <c r="C191" s="1">
        <v>43948</v>
      </c>
      <c r="D191" t="s">
        <v>951</v>
      </c>
      <c r="E191">
        <v>8</v>
      </c>
      <c r="F191" t="s">
        <v>2229</v>
      </c>
      <c r="G191">
        <v>33</v>
      </c>
      <c r="H191">
        <v>2509</v>
      </c>
      <c r="I191">
        <v>76.03</v>
      </c>
      <c r="J191">
        <v>0</v>
      </c>
      <c r="K191">
        <v>0</v>
      </c>
      <c r="L191" t="s">
        <v>24</v>
      </c>
      <c r="M191" t="s">
        <v>34</v>
      </c>
      <c r="N191" t="s">
        <v>1056</v>
      </c>
      <c r="O191">
        <v>-33.464284599999999</v>
      </c>
      <c r="P191">
        <v>-70.594123600000003</v>
      </c>
      <c r="Q191">
        <v>2019</v>
      </c>
      <c r="R191" t="s">
        <v>71</v>
      </c>
    </row>
    <row r="192" spans="1:18" x14ac:dyDescent="0.25">
      <c r="A192">
        <v>98</v>
      </c>
      <c r="B192" t="s">
        <v>1243</v>
      </c>
      <c r="C192" s="1">
        <v>43910</v>
      </c>
      <c r="D192" t="s">
        <v>2240</v>
      </c>
      <c r="E192">
        <v>8</v>
      </c>
      <c r="F192" t="s">
        <v>2241</v>
      </c>
      <c r="G192">
        <v>36</v>
      </c>
      <c r="H192">
        <v>2209</v>
      </c>
      <c r="I192">
        <v>61.36</v>
      </c>
      <c r="J192">
        <v>0</v>
      </c>
      <c r="K192">
        <v>0</v>
      </c>
      <c r="L192" t="s">
        <v>24</v>
      </c>
      <c r="M192" t="s">
        <v>34</v>
      </c>
      <c r="N192" t="s">
        <v>1056</v>
      </c>
      <c r="O192">
        <v>-33.464284599999999</v>
      </c>
      <c r="P192">
        <v>-70.594123600000003</v>
      </c>
      <c r="Q192">
        <v>2019</v>
      </c>
      <c r="R192" t="s">
        <v>71</v>
      </c>
    </row>
    <row r="193" spans="1:18" x14ac:dyDescent="0.25">
      <c r="A193">
        <v>60</v>
      </c>
      <c r="B193" t="s">
        <v>1243</v>
      </c>
      <c r="C193" s="1">
        <v>43929</v>
      </c>
      <c r="D193" t="s">
        <v>2296</v>
      </c>
      <c r="E193">
        <v>8</v>
      </c>
      <c r="F193" t="s">
        <v>2297</v>
      </c>
      <c r="G193">
        <v>32</v>
      </c>
      <c r="H193">
        <v>2238</v>
      </c>
      <c r="I193">
        <v>69.94</v>
      </c>
      <c r="J193">
        <v>0</v>
      </c>
      <c r="K193">
        <v>0</v>
      </c>
      <c r="L193" t="s">
        <v>24</v>
      </c>
      <c r="M193" t="s">
        <v>34</v>
      </c>
      <c r="N193" t="s">
        <v>1056</v>
      </c>
      <c r="O193">
        <v>-33.464284599999999</v>
      </c>
      <c r="P193">
        <v>-70.594123600000003</v>
      </c>
      <c r="Q193">
        <v>2019</v>
      </c>
      <c r="R193" t="s">
        <v>71</v>
      </c>
    </row>
    <row r="194" spans="1:18" x14ac:dyDescent="0.25">
      <c r="A194">
        <v>121</v>
      </c>
      <c r="B194" t="s">
        <v>1243</v>
      </c>
      <c r="C194" s="1">
        <v>43944</v>
      </c>
      <c r="D194" t="s">
        <v>640</v>
      </c>
      <c r="E194">
        <v>8</v>
      </c>
      <c r="F194" t="s">
        <v>2203</v>
      </c>
      <c r="G194">
        <v>33</v>
      </c>
      <c r="H194">
        <v>2677</v>
      </c>
      <c r="I194">
        <v>81.12</v>
      </c>
      <c r="J194">
        <v>0</v>
      </c>
      <c r="K194">
        <v>0</v>
      </c>
      <c r="L194" t="s">
        <v>24</v>
      </c>
      <c r="M194" t="s">
        <v>34</v>
      </c>
      <c r="N194" t="s">
        <v>1056</v>
      </c>
      <c r="O194">
        <v>-33.464284599999999</v>
      </c>
      <c r="P194">
        <v>-70.594123600000003</v>
      </c>
      <c r="Q194">
        <v>2019</v>
      </c>
      <c r="R194" t="s">
        <v>71</v>
      </c>
    </row>
    <row r="195" spans="1:18" x14ac:dyDescent="0.25">
      <c r="A195">
        <v>83</v>
      </c>
      <c r="B195" t="s">
        <v>1243</v>
      </c>
      <c r="C195" s="1">
        <v>43910</v>
      </c>
      <c r="D195" t="s">
        <v>2259</v>
      </c>
      <c r="E195">
        <v>8</v>
      </c>
      <c r="F195" t="s">
        <v>2260</v>
      </c>
      <c r="G195">
        <v>33</v>
      </c>
      <c r="H195">
        <v>2382</v>
      </c>
      <c r="I195">
        <v>72.180000000000007</v>
      </c>
      <c r="J195">
        <v>0</v>
      </c>
      <c r="K195">
        <v>0</v>
      </c>
      <c r="L195" t="s">
        <v>24</v>
      </c>
      <c r="M195" t="s">
        <v>34</v>
      </c>
      <c r="N195" t="s">
        <v>1056</v>
      </c>
      <c r="O195">
        <v>-33.464284599999999</v>
      </c>
      <c r="P195">
        <v>-70.594123600000003</v>
      </c>
      <c r="Q195">
        <v>2019</v>
      </c>
      <c r="R195" t="s">
        <v>71</v>
      </c>
    </row>
    <row r="196" spans="1:18" x14ac:dyDescent="0.25">
      <c r="A196">
        <v>145</v>
      </c>
      <c r="B196" t="s">
        <v>1243</v>
      </c>
      <c r="C196" s="1">
        <v>44251</v>
      </c>
      <c r="D196" t="s">
        <v>1241</v>
      </c>
      <c r="E196">
        <v>8</v>
      </c>
      <c r="F196" t="s">
        <v>1242</v>
      </c>
      <c r="G196">
        <v>33</v>
      </c>
      <c r="H196">
        <v>2875</v>
      </c>
      <c r="I196">
        <v>87.12</v>
      </c>
      <c r="J196">
        <v>0</v>
      </c>
      <c r="K196">
        <v>0</v>
      </c>
      <c r="L196" t="s">
        <v>24</v>
      </c>
      <c r="M196" t="s">
        <v>34</v>
      </c>
      <c r="N196" t="s">
        <v>1056</v>
      </c>
      <c r="O196">
        <v>-33.464284999999997</v>
      </c>
      <c r="P196">
        <v>-70.594123999999994</v>
      </c>
      <c r="Q196">
        <v>2019</v>
      </c>
      <c r="R196" t="s">
        <v>71</v>
      </c>
    </row>
    <row r="197" spans="1:18" x14ac:dyDescent="0.25">
      <c r="A197">
        <v>113</v>
      </c>
      <c r="B197" t="s">
        <v>1243</v>
      </c>
      <c r="C197" s="1">
        <v>43955</v>
      </c>
      <c r="D197" t="s">
        <v>2216</v>
      </c>
      <c r="E197">
        <v>8</v>
      </c>
      <c r="F197" t="s">
        <v>2217</v>
      </c>
      <c r="G197">
        <v>33</v>
      </c>
      <c r="H197">
        <v>2201</v>
      </c>
      <c r="I197">
        <v>66.7</v>
      </c>
      <c r="J197">
        <v>0</v>
      </c>
      <c r="K197">
        <v>0</v>
      </c>
      <c r="L197" t="s">
        <v>24</v>
      </c>
      <c r="M197" t="s">
        <v>34</v>
      </c>
      <c r="N197" t="s">
        <v>1056</v>
      </c>
      <c r="O197">
        <v>-33.464284599999999</v>
      </c>
      <c r="P197">
        <v>-70.594123600000003</v>
      </c>
      <c r="Q197">
        <v>2019</v>
      </c>
      <c r="R197" t="s">
        <v>71</v>
      </c>
    </row>
    <row r="198" spans="1:18" x14ac:dyDescent="0.25">
      <c r="A198">
        <v>79</v>
      </c>
      <c r="B198" t="s">
        <v>1243</v>
      </c>
      <c r="C198" s="1">
        <v>43915</v>
      </c>
      <c r="D198" t="s">
        <v>2266</v>
      </c>
      <c r="E198">
        <v>8</v>
      </c>
      <c r="F198" t="s">
        <v>2267</v>
      </c>
      <c r="G198">
        <v>33</v>
      </c>
      <c r="H198">
        <v>2201</v>
      </c>
      <c r="I198">
        <v>66.7</v>
      </c>
      <c r="J198">
        <v>0</v>
      </c>
      <c r="K198">
        <v>0</v>
      </c>
      <c r="L198" t="s">
        <v>24</v>
      </c>
      <c r="M198" t="s">
        <v>34</v>
      </c>
      <c r="N198" t="s">
        <v>1056</v>
      </c>
      <c r="O198">
        <v>-33.464284599999999</v>
      </c>
      <c r="P198">
        <v>-70.594123600000003</v>
      </c>
      <c r="Q198">
        <v>2019</v>
      </c>
      <c r="R198" t="s">
        <v>71</v>
      </c>
    </row>
    <row r="199" spans="1:18" x14ac:dyDescent="0.25">
      <c r="A199">
        <v>78</v>
      </c>
      <c r="B199" t="s">
        <v>1243</v>
      </c>
      <c r="C199" s="1">
        <v>43915</v>
      </c>
      <c r="D199" t="s">
        <v>2268</v>
      </c>
      <c r="E199">
        <v>8</v>
      </c>
      <c r="F199" t="s">
        <v>2269</v>
      </c>
      <c r="G199">
        <v>33</v>
      </c>
      <c r="H199">
        <v>2431</v>
      </c>
      <c r="I199">
        <v>73.67</v>
      </c>
      <c r="J199">
        <v>0</v>
      </c>
      <c r="K199">
        <v>0</v>
      </c>
      <c r="L199" t="s">
        <v>24</v>
      </c>
      <c r="M199" t="s">
        <v>34</v>
      </c>
      <c r="N199" t="s">
        <v>1056</v>
      </c>
      <c r="O199">
        <v>-33.464284599999999</v>
      </c>
      <c r="P199">
        <v>-70.594123600000003</v>
      </c>
      <c r="Q199">
        <v>2019</v>
      </c>
      <c r="R199" t="s">
        <v>71</v>
      </c>
    </row>
    <row r="200" spans="1:18" x14ac:dyDescent="0.25">
      <c r="A200">
        <v>187</v>
      </c>
      <c r="B200" t="s">
        <v>1243</v>
      </c>
      <c r="C200" s="1">
        <v>43990</v>
      </c>
      <c r="D200" t="s">
        <v>2114</v>
      </c>
      <c r="E200">
        <v>8</v>
      </c>
      <c r="F200" t="s">
        <v>2115</v>
      </c>
      <c r="G200">
        <v>33</v>
      </c>
      <c r="H200">
        <v>2431</v>
      </c>
      <c r="I200">
        <v>73.67</v>
      </c>
      <c r="J200">
        <v>0</v>
      </c>
      <c r="K200">
        <v>0</v>
      </c>
      <c r="L200" t="s">
        <v>24</v>
      </c>
      <c r="M200" t="s">
        <v>34</v>
      </c>
      <c r="N200" t="s">
        <v>1056</v>
      </c>
      <c r="O200">
        <v>-33.464284999999997</v>
      </c>
      <c r="P200">
        <v>-70.594746999999998</v>
      </c>
      <c r="Q200">
        <v>2019</v>
      </c>
      <c r="R200" t="s">
        <v>71</v>
      </c>
    </row>
    <row r="201" spans="1:18" x14ac:dyDescent="0.25">
      <c r="A201">
        <v>191</v>
      </c>
      <c r="B201" t="s">
        <v>1243</v>
      </c>
      <c r="C201" s="1">
        <v>43987</v>
      </c>
      <c r="D201" t="s">
        <v>215</v>
      </c>
      <c r="E201">
        <v>8</v>
      </c>
      <c r="F201" t="s">
        <v>2108</v>
      </c>
      <c r="G201">
        <v>35</v>
      </c>
      <c r="H201">
        <v>2767</v>
      </c>
      <c r="I201">
        <v>79.06</v>
      </c>
      <c r="J201">
        <v>0</v>
      </c>
      <c r="K201">
        <v>0</v>
      </c>
      <c r="L201" t="s">
        <v>24</v>
      </c>
      <c r="M201" t="s">
        <v>34</v>
      </c>
      <c r="N201" t="s">
        <v>1056</v>
      </c>
      <c r="O201">
        <v>-33.464284999999997</v>
      </c>
      <c r="P201">
        <v>-70.594746999999998</v>
      </c>
      <c r="Q201">
        <v>2019</v>
      </c>
      <c r="R201" t="s">
        <v>71</v>
      </c>
    </row>
    <row r="202" spans="1:18" x14ac:dyDescent="0.25">
      <c r="A202">
        <v>173</v>
      </c>
      <c r="B202" t="s">
        <v>1243</v>
      </c>
      <c r="C202" s="1">
        <v>44019</v>
      </c>
      <c r="D202" t="s">
        <v>993</v>
      </c>
      <c r="E202">
        <v>8</v>
      </c>
      <c r="F202" t="s">
        <v>2135</v>
      </c>
      <c r="G202">
        <v>32</v>
      </c>
      <c r="H202">
        <v>2259</v>
      </c>
      <c r="I202">
        <v>70.59</v>
      </c>
      <c r="J202">
        <v>0</v>
      </c>
      <c r="K202">
        <v>0</v>
      </c>
      <c r="L202" t="s">
        <v>24</v>
      </c>
      <c r="M202" t="s">
        <v>34</v>
      </c>
      <c r="N202" t="s">
        <v>1056</v>
      </c>
      <c r="O202">
        <v>-33.464284800000001</v>
      </c>
      <c r="P202">
        <v>-70.594746599999993</v>
      </c>
      <c r="Q202">
        <v>2019</v>
      </c>
      <c r="R202" t="s">
        <v>71</v>
      </c>
    </row>
    <row r="203" spans="1:18" x14ac:dyDescent="0.25">
      <c r="A203">
        <v>114</v>
      </c>
      <c r="B203" t="s">
        <v>1243</v>
      </c>
      <c r="C203" s="1">
        <v>43951</v>
      </c>
      <c r="D203" t="s">
        <v>481</v>
      </c>
      <c r="E203">
        <v>8</v>
      </c>
      <c r="F203" t="s">
        <v>2215</v>
      </c>
      <c r="G203">
        <v>33</v>
      </c>
      <c r="H203">
        <v>2488</v>
      </c>
      <c r="I203">
        <v>75.39</v>
      </c>
      <c r="J203">
        <v>0</v>
      </c>
      <c r="K203">
        <v>0</v>
      </c>
      <c r="L203" t="s">
        <v>24</v>
      </c>
      <c r="M203" t="s">
        <v>34</v>
      </c>
      <c r="N203" t="s">
        <v>1056</v>
      </c>
      <c r="O203">
        <v>-33.464284599999999</v>
      </c>
      <c r="P203">
        <v>-70.594123600000003</v>
      </c>
      <c r="Q203">
        <v>2019</v>
      </c>
      <c r="R203" t="s">
        <v>71</v>
      </c>
    </row>
    <row r="204" spans="1:18" x14ac:dyDescent="0.25">
      <c r="A204">
        <v>135</v>
      </c>
      <c r="B204" t="s">
        <v>1243</v>
      </c>
      <c r="C204" s="1">
        <v>43966</v>
      </c>
      <c r="D204" t="s">
        <v>2180</v>
      </c>
      <c r="E204">
        <v>8</v>
      </c>
      <c r="F204" t="s">
        <v>2181</v>
      </c>
      <c r="G204">
        <v>33</v>
      </c>
      <c r="H204">
        <v>2343</v>
      </c>
      <c r="I204">
        <v>71</v>
      </c>
      <c r="J204">
        <v>0</v>
      </c>
      <c r="K204">
        <v>0</v>
      </c>
      <c r="L204" t="s">
        <v>24</v>
      </c>
      <c r="M204" t="s">
        <v>34</v>
      </c>
      <c r="N204" t="s">
        <v>1056</v>
      </c>
      <c r="O204">
        <v>-33.464284999999997</v>
      </c>
      <c r="P204">
        <v>-70.594123999999994</v>
      </c>
      <c r="Q204">
        <v>2019</v>
      </c>
      <c r="R204" t="s">
        <v>71</v>
      </c>
    </row>
    <row r="205" spans="1:18" x14ac:dyDescent="0.25">
      <c r="A205">
        <v>130</v>
      </c>
      <c r="B205" t="s">
        <v>1243</v>
      </c>
      <c r="C205" s="1">
        <v>43893</v>
      </c>
      <c r="D205" t="s">
        <v>2188</v>
      </c>
      <c r="E205">
        <v>8</v>
      </c>
      <c r="F205" t="s">
        <v>2189</v>
      </c>
      <c r="G205">
        <v>33</v>
      </c>
      <c r="H205">
        <v>2373</v>
      </c>
      <c r="I205">
        <v>71.91</v>
      </c>
      <c r="J205">
        <v>0</v>
      </c>
      <c r="K205">
        <v>0</v>
      </c>
      <c r="L205" t="s">
        <v>24</v>
      </c>
      <c r="M205" t="s">
        <v>34</v>
      </c>
      <c r="N205" t="s">
        <v>1056</v>
      </c>
      <c r="O205">
        <v>-33.464284999999997</v>
      </c>
      <c r="P205">
        <v>-70.594123999999994</v>
      </c>
      <c r="Q205">
        <v>2019</v>
      </c>
      <c r="R205" t="s">
        <v>71</v>
      </c>
    </row>
    <row r="206" spans="1:18" x14ac:dyDescent="0.25">
      <c r="A206">
        <v>133</v>
      </c>
      <c r="B206" t="s">
        <v>1243</v>
      </c>
      <c r="C206" s="1">
        <v>43894</v>
      </c>
      <c r="D206" t="s">
        <v>560</v>
      </c>
      <c r="E206">
        <v>8</v>
      </c>
      <c r="F206" t="s">
        <v>2184</v>
      </c>
      <c r="G206">
        <v>33</v>
      </c>
      <c r="H206">
        <v>2243</v>
      </c>
      <c r="I206">
        <v>67.97</v>
      </c>
      <c r="J206">
        <v>0</v>
      </c>
      <c r="K206">
        <v>0</v>
      </c>
      <c r="L206" t="s">
        <v>24</v>
      </c>
      <c r="M206" t="s">
        <v>34</v>
      </c>
      <c r="N206" t="s">
        <v>1056</v>
      </c>
      <c r="O206">
        <v>-33.464284999999997</v>
      </c>
      <c r="P206">
        <v>-70.594123999999994</v>
      </c>
      <c r="Q206">
        <v>2019</v>
      </c>
      <c r="R206" t="s">
        <v>71</v>
      </c>
    </row>
  </sheetData>
  <sortState xmlns:xlrd2="http://schemas.microsoft.com/office/spreadsheetml/2017/richdata2" ref="A11:U210">
    <sortCondition ref="G10:G210"/>
  </sortState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6EB41-FC9C-4C21-9661-9D941F64F453}">
  <dimension ref="A1:T158"/>
  <sheetViews>
    <sheetView showOutlineSymbols="0" showWhiteSpace="0" zoomScale="75" workbookViewId="0">
      <selection activeCell="A7" sqref="A7:T7"/>
    </sheetView>
  </sheetViews>
  <sheetFormatPr baseColWidth="10" defaultColWidth="8.796875" defaultRowHeight="13.8" x14ac:dyDescent="0.25"/>
  <cols>
    <col min="1" max="1" width="12.19921875" bestFit="1" customWidth="1"/>
    <col min="2" max="2" width="29.69921875" bestFit="1" customWidth="1"/>
    <col min="3" max="3" width="12.19921875" bestFit="1" customWidth="1"/>
    <col min="4" max="4" width="18.69921875" bestFit="1" customWidth="1"/>
    <col min="5" max="5" width="8.796875" bestFit="1" customWidth="1"/>
    <col min="6" max="6" width="11" bestFit="1" customWidth="1"/>
    <col min="7" max="7" width="6.69921875" bestFit="1" customWidth="1"/>
    <col min="8" max="8" width="7.69921875" bestFit="1" customWidth="1"/>
    <col min="9" max="9" width="11" bestFit="1" customWidth="1"/>
    <col min="10" max="11" width="4.296875" bestFit="1" customWidth="1"/>
    <col min="12" max="12" width="8.796875" bestFit="1" customWidth="1"/>
    <col min="13" max="13" width="9.796875" bestFit="1" customWidth="1"/>
    <col min="15" max="15" width="11" bestFit="1" customWidth="1"/>
    <col min="16" max="16" width="9.796875" bestFit="1" customWidth="1"/>
    <col min="17" max="17" width="8.796875" bestFit="1" customWidth="1"/>
    <col min="18" max="19" width="19.796875" bestFit="1" customWidth="1"/>
    <col min="20" max="20" width="11" bestFit="1" customWidth="1"/>
  </cols>
  <sheetData>
    <row r="1" spans="1:20" x14ac:dyDescent="0.25">
      <c r="A1" t="s">
        <v>2616</v>
      </c>
    </row>
    <row r="2" spans="1:20" x14ac:dyDescent="0.25">
      <c r="A2" t="s">
        <v>2617</v>
      </c>
    </row>
    <row r="4" spans="1:20" x14ac:dyDescent="0.25">
      <c r="A4" t="s">
        <v>0</v>
      </c>
      <c r="B4">
        <v>280</v>
      </c>
    </row>
    <row r="5" spans="1:20" x14ac:dyDescent="0.25">
      <c r="A5" t="s">
        <v>1</v>
      </c>
      <c r="B5">
        <v>60</v>
      </c>
    </row>
    <row r="7" spans="1:20" x14ac:dyDescent="0.25">
      <c r="A7" t="s">
        <v>2</v>
      </c>
      <c r="B7" t="s">
        <v>3</v>
      </c>
      <c r="C7" t="s">
        <v>4</v>
      </c>
      <c r="D7" t="s">
        <v>24</v>
      </c>
      <c r="E7" t="s">
        <v>2619</v>
      </c>
      <c r="F7" t="s">
        <v>17</v>
      </c>
      <c r="G7" t="s">
        <v>7</v>
      </c>
      <c r="H7" t="s">
        <v>8</v>
      </c>
      <c r="I7" t="s">
        <v>11</v>
      </c>
      <c r="J7" t="s">
        <v>13</v>
      </c>
      <c r="K7" t="s">
        <v>14</v>
      </c>
      <c r="L7" t="s">
        <v>15</v>
      </c>
      <c r="M7" t="s">
        <v>16</v>
      </c>
      <c r="O7" t="s">
        <v>18</v>
      </c>
      <c r="P7" t="s">
        <v>19</v>
      </c>
      <c r="Q7" t="s">
        <v>20</v>
      </c>
      <c r="R7" t="s">
        <v>21</v>
      </c>
      <c r="S7" t="s">
        <v>22</v>
      </c>
      <c r="T7" t="s">
        <v>23</v>
      </c>
    </row>
    <row r="8" spans="1:20" x14ac:dyDescent="0.25">
      <c r="A8">
        <v>104</v>
      </c>
      <c r="B8" t="s">
        <v>2469</v>
      </c>
      <c r="C8" s="1">
        <v>44112</v>
      </c>
      <c r="D8" t="s">
        <v>2467</v>
      </c>
      <c r="E8">
        <v>2</v>
      </c>
      <c r="F8" t="s">
        <v>2468</v>
      </c>
      <c r="G8">
        <v>79</v>
      </c>
      <c r="H8">
        <v>2925</v>
      </c>
      <c r="I8">
        <v>37.03</v>
      </c>
      <c r="J8">
        <v>0</v>
      </c>
      <c r="K8">
        <v>1</v>
      </c>
      <c r="L8">
        <v>62571</v>
      </c>
      <c r="M8">
        <v>87363</v>
      </c>
      <c r="O8" t="s">
        <v>24</v>
      </c>
      <c r="P8" t="s">
        <v>34</v>
      </c>
      <c r="Q8" t="s">
        <v>2410</v>
      </c>
      <c r="R8">
        <v>-33.498521799999999</v>
      </c>
      <c r="S8">
        <v>-70.759118999999998</v>
      </c>
      <c r="T8">
        <v>2000</v>
      </c>
    </row>
    <row r="9" spans="1:20" x14ac:dyDescent="0.25">
      <c r="A9">
        <v>21</v>
      </c>
      <c r="B9" t="s">
        <v>2580</v>
      </c>
      <c r="C9" s="1">
        <v>43979</v>
      </c>
      <c r="D9" t="s">
        <v>2583</v>
      </c>
      <c r="E9">
        <v>10</v>
      </c>
      <c r="F9" t="s">
        <v>2584</v>
      </c>
      <c r="G9">
        <v>35</v>
      </c>
      <c r="H9">
        <v>2090</v>
      </c>
      <c r="I9">
        <v>59.71</v>
      </c>
      <c r="J9">
        <v>0</v>
      </c>
      <c r="K9">
        <v>0</v>
      </c>
      <c r="L9">
        <v>36062</v>
      </c>
      <c r="M9">
        <v>50807</v>
      </c>
      <c r="O9" t="s">
        <v>24</v>
      </c>
      <c r="P9" t="s">
        <v>34</v>
      </c>
      <c r="Q9" t="s">
        <v>2410</v>
      </c>
      <c r="R9">
        <v>-33.507610999999997</v>
      </c>
      <c r="S9">
        <v>-70.759099000000006</v>
      </c>
      <c r="T9">
        <v>2019</v>
      </c>
    </row>
    <row r="10" spans="1:20" x14ac:dyDescent="0.25">
      <c r="A10">
        <v>23</v>
      </c>
      <c r="B10" t="s">
        <v>2580</v>
      </c>
      <c r="C10" s="1">
        <v>43979</v>
      </c>
      <c r="D10" t="s">
        <v>2583</v>
      </c>
      <c r="E10">
        <v>10</v>
      </c>
      <c r="F10" t="s">
        <v>2584</v>
      </c>
      <c r="G10">
        <v>35</v>
      </c>
      <c r="H10">
        <v>2090</v>
      </c>
      <c r="I10">
        <v>59.71</v>
      </c>
      <c r="J10">
        <v>0</v>
      </c>
      <c r="K10">
        <v>0</v>
      </c>
      <c r="L10">
        <v>36062</v>
      </c>
      <c r="M10">
        <v>50807</v>
      </c>
      <c r="O10" t="s">
        <v>24</v>
      </c>
      <c r="P10" t="s">
        <v>34</v>
      </c>
      <c r="Q10" t="s">
        <v>2410</v>
      </c>
      <c r="R10">
        <v>-33.507610999999997</v>
      </c>
      <c r="S10">
        <v>-70.759099000000006</v>
      </c>
      <c r="T10">
        <v>2019</v>
      </c>
    </row>
    <row r="11" spans="1:20" x14ac:dyDescent="0.25">
      <c r="A11">
        <v>18</v>
      </c>
      <c r="B11" t="s">
        <v>2580</v>
      </c>
      <c r="C11" s="1">
        <v>43916</v>
      </c>
      <c r="D11" t="s">
        <v>1727</v>
      </c>
      <c r="E11">
        <v>11</v>
      </c>
      <c r="F11" t="s">
        <v>2587</v>
      </c>
      <c r="G11">
        <v>35</v>
      </c>
      <c r="H11">
        <v>2080</v>
      </c>
      <c r="I11">
        <v>59.43</v>
      </c>
      <c r="J11">
        <v>0</v>
      </c>
      <c r="K11">
        <v>0</v>
      </c>
      <c r="L11">
        <v>24534</v>
      </c>
      <c r="M11">
        <v>34858</v>
      </c>
      <c r="O11" t="s">
        <v>24</v>
      </c>
      <c r="P11" t="s">
        <v>34</v>
      </c>
      <c r="Q11" t="s">
        <v>2410</v>
      </c>
      <c r="R11">
        <v>-33.507610900000003</v>
      </c>
      <c r="S11">
        <v>-70.759099199999994</v>
      </c>
      <c r="T11">
        <v>2019</v>
      </c>
    </row>
    <row r="12" spans="1:20" x14ac:dyDescent="0.25">
      <c r="A12">
        <v>9</v>
      </c>
      <c r="B12" t="s">
        <v>2580</v>
      </c>
      <c r="C12" s="1">
        <v>43980</v>
      </c>
      <c r="D12" t="s">
        <v>1244</v>
      </c>
      <c r="E12">
        <v>12</v>
      </c>
      <c r="F12" t="s">
        <v>2595</v>
      </c>
      <c r="G12">
        <v>35</v>
      </c>
      <c r="H12">
        <v>2203</v>
      </c>
      <c r="I12">
        <v>62.94</v>
      </c>
      <c r="J12">
        <v>0</v>
      </c>
      <c r="K12">
        <v>0</v>
      </c>
      <c r="L12">
        <v>36319</v>
      </c>
      <c r="M12">
        <v>51164</v>
      </c>
      <c r="O12" t="s">
        <v>24</v>
      </c>
      <c r="P12" t="s">
        <v>34</v>
      </c>
      <c r="Q12" t="s">
        <v>2410</v>
      </c>
      <c r="R12">
        <v>-33.507610200000002</v>
      </c>
      <c r="S12">
        <v>-70.759150899999995</v>
      </c>
      <c r="T12">
        <v>2019</v>
      </c>
    </row>
    <row r="13" spans="1:20" x14ac:dyDescent="0.25">
      <c r="A13">
        <v>15</v>
      </c>
      <c r="B13" t="s">
        <v>2580</v>
      </c>
      <c r="C13" s="1">
        <v>44067</v>
      </c>
      <c r="D13" t="s">
        <v>782</v>
      </c>
      <c r="E13">
        <v>13</v>
      </c>
      <c r="F13" t="s">
        <v>2590</v>
      </c>
      <c r="G13">
        <v>35</v>
      </c>
      <c r="H13">
        <v>2509</v>
      </c>
      <c r="I13">
        <v>71.69</v>
      </c>
      <c r="J13">
        <v>0</v>
      </c>
      <c r="K13">
        <v>0</v>
      </c>
      <c r="L13">
        <v>52378</v>
      </c>
      <c r="M13">
        <v>72847</v>
      </c>
      <c r="O13" t="s">
        <v>24</v>
      </c>
      <c r="P13" t="s">
        <v>34</v>
      </c>
      <c r="Q13" t="s">
        <v>2410</v>
      </c>
      <c r="R13">
        <v>-33.507610900000003</v>
      </c>
      <c r="S13">
        <v>-70.759099199999994</v>
      </c>
      <c r="T13">
        <v>2019</v>
      </c>
    </row>
    <row r="14" spans="1:20" x14ac:dyDescent="0.25">
      <c r="A14">
        <v>25</v>
      </c>
      <c r="B14" t="s">
        <v>2580</v>
      </c>
      <c r="C14" s="1">
        <v>43845</v>
      </c>
      <c r="D14" t="s">
        <v>1248</v>
      </c>
      <c r="E14">
        <v>14</v>
      </c>
      <c r="F14" t="s">
        <v>2581</v>
      </c>
      <c r="G14">
        <v>35</v>
      </c>
      <c r="H14">
        <v>2053</v>
      </c>
      <c r="I14">
        <v>58.66</v>
      </c>
      <c r="J14">
        <v>0</v>
      </c>
      <c r="K14">
        <v>0</v>
      </c>
      <c r="L14">
        <v>4058</v>
      </c>
      <c r="M14">
        <v>5742</v>
      </c>
      <c r="O14" t="s">
        <v>24</v>
      </c>
      <c r="P14" t="s">
        <v>34</v>
      </c>
      <c r="Q14" t="s">
        <v>2410</v>
      </c>
      <c r="R14">
        <v>-33.507610999999997</v>
      </c>
      <c r="S14">
        <v>-70.759099000000006</v>
      </c>
      <c r="T14">
        <v>2019</v>
      </c>
    </row>
    <row r="15" spans="1:20" x14ac:dyDescent="0.25">
      <c r="A15">
        <v>13</v>
      </c>
      <c r="B15" t="s">
        <v>2580</v>
      </c>
      <c r="C15" s="1">
        <v>43949</v>
      </c>
      <c r="D15" t="s">
        <v>1082</v>
      </c>
      <c r="E15">
        <v>15</v>
      </c>
      <c r="F15" t="s">
        <v>2591</v>
      </c>
      <c r="G15">
        <v>35</v>
      </c>
      <c r="H15">
        <v>2287</v>
      </c>
      <c r="I15">
        <v>65.34</v>
      </c>
      <c r="J15">
        <v>0</v>
      </c>
      <c r="K15">
        <v>0</v>
      </c>
      <c r="L15">
        <v>29903</v>
      </c>
      <c r="M15">
        <v>42364</v>
      </c>
      <c r="O15" t="s">
        <v>24</v>
      </c>
      <c r="P15" t="s">
        <v>34</v>
      </c>
      <c r="Q15" t="s">
        <v>2410</v>
      </c>
      <c r="R15">
        <v>-33.507610900000003</v>
      </c>
      <c r="S15">
        <v>-70.759099199999994</v>
      </c>
      <c r="T15">
        <v>2019</v>
      </c>
    </row>
    <row r="16" spans="1:20" x14ac:dyDescent="0.25">
      <c r="A16">
        <v>22</v>
      </c>
      <c r="B16" t="s">
        <v>2580</v>
      </c>
      <c r="C16" s="1">
        <v>44033</v>
      </c>
      <c r="D16" t="s">
        <v>445</v>
      </c>
      <c r="E16">
        <v>15</v>
      </c>
      <c r="F16" t="s">
        <v>2582</v>
      </c>
      <c r="G16">
        <v>61</v>
      </c>
      <c r="H16">
        <v>2326</v>
      </c>
      <c r="I16">
        <v>38.130000000000003</v>
      </c>
      <c r="J16">
        <v>0</v>
      </c>
      <c r="K16">
        <v>0</v>
      </c>
      <c r="L16">
        <v>46314</v>
      </c>
      <c r="M16">
        <v>64595</v>
      </c>
      <c r="O16" t="s">
        <v>24</v>
      </c>
      <c r="P16" t="s">
        <v>34</v>
      </c>
      <c r="Q16" t="s">
        <v>2410</v>
      </c>
      <c r="R16">
        <v>-33.507610999999997</v>
      </c>
      <c r="S16">
        <v>-70.759099000000006</v>
      </c>
      <c r="T16">
        <v>2019</v>
      </c>
    </row>
    <row r="17" spans="1:20" x14ac:dyDescent="0.25">
      <c r="A17">
        <v>24</v>
      </c>
      <c r="B17" t="s">
        <v>2580</v>
      </c>
      <c r="C17" s="1">
        <v>44033</v>
      </c>
      <c r="D17" t="s">
        <v>445</v>
      </c>
      <c r="E17">
        <v>15</v>
      </c>
      <c r="F17" t="s">
        <v>2582</v>
      </c>
      <c r="G17">
        <v>61</v>
      </c>
      <c r="H17">
        <v>2326</v>
      </c>
      <c r="I17">
        <v>38.130000000000003</v>
      </c>
      <c r="J17">
        <v>0</v>
      </c>
      <c r="K17">
        <v>0</v>
      </c>
      <c r="L17">
        <v>46314</v>
      </c>
      <c r="M17">
        <v>64595</v>
      </c>
      <c r="O17" t="s">
        <v>24</v>
      </c>
      <c r="P17" t="s">
        <v>34</v>
      </c>
      <c r="Q17" t="s">
        <v>2410</v>
      </c>
      <c r="R17">
        <v>-33.507610999999997</v>
      </c>
      <c r="S17">
        <v>-70.759099000000006</v>
      </c>
      <c r="T17">
        <v>2019</v>
      </c>
    </row>
    <row r="18" spans="1:20" x14ac:dyDescent="0.25">
      <c r="A18">
        <v>26</v>
      </c>
      <c r="B18" t="s">
        <v>2580</v>
      </c>
      <c r="C18" s="1">
        <v>43844</v>
      </c>
      <c r="D18" t="s">
        <v>1339</v>
      </c>
      <c r="E18">
        <v>16</v>
      </c>
      <c r="F18" t="s">
        <v>2579</v>
      </c>
      <c r="G18">
        <v>35</v>
      </c>
      <c r="H18">
        <v>2158</v>
      </c>
      <c r="I18">
        <v>61.66</v>
      </c>
      <c r="J18">
        <v>0</v>
      </c>
      <c r="K18">
        <v>0</v>
      </c>
      <c r="L18">
        <v>3758</v>
      </c>
      <c r="M18">
        <v>5312</v>
      </c>
      <c r="O18" t="s">
        <v>24</v>
      </c>
      <c r="P18" t="s">
        <v>34</v>
      </c>
      <c r="Q18" t="s">
        <v>2410</v>
      </c>
      <c r="R18">
        <v>-33.507610999999997</v>
      </c>
      <c r="S18">
        <v>-70.759099000000006</v>
      </c>
      <c r="T18">
        <v>2019</v>
      </c>
    </row>
    <row r="19" spans="1:20" x14ac:dyDescent="0.25">
      <c r="A19">
        <v>17</v>
      </c>
      <c r="B19" t="s">
        <v>2580</v>
      </c>
      <c r="C19" s="1">
        <v>43937</v>
      </c>
      <c r="D19" t="s">
        <v>801</v>
      </c>
      <c r="E19">
        <v>3</v>
      </c>
      <c r="F19" t="s">
        <v>2588</v>
      </c>
      <c r="G19">
        <v>59</v>
      </c>
      <c r="H19">
        <v>2964</v>
      </c>
      <c r="I19">
        <v>50.24</v>
      </c>
      <c r="J19">
        <v>0</v>
      </c>
      <c r="K19">
        <v>0</v>
      </c>
      <c r="L19">
        <v>27974</v>
      </c>
      <c r="M19">
        <v>39651</v>
      </c>
      <c r="O19" t="s">
        <v>24</v>
      </c>
      <c r="P19" t="s">
        <v>34</v>
      </c>
      <c r="Q19" t="s">
        <v>2410</v>
      </c>
      <c r="R19">
        <v>-33.507610900000003</v>
      </c>
      <c r="S19">
        <v>-70.759099199999994</v>
      </c>
      <c r="T19">
        <v>2019</v>
      </c>
    </row>
    <row r="20" spans="1:20" x14ac:dyDescent="0.25">
      <c r="A20">
        <v>14</v>
      </c>
      <c r="B20" t="s">
        <v>2580</v>
      </c>
      <c r="C20" s="1">
        <v>43971</v>
      </c>
      <c r="D20" t="s">
        <v>1019</v>
      </c>
      <c r="E20">
        <v>4</v>
      </c>
      <c r="F20" t="s">
        <v>2589</v>
      </c>
      <c r="G20">
        <v>35</v>
      </c>
      <c r="H20">
        <v>2033</v>
      </c>
      <c r="I20">
        <v>58.09</v>
      </c>
      <c r="J20">
        <v>0</v>
      </c>
      <c r="K20">
        <v>0</v>
      </c>
      <c r="L20">
        <v>34595</v>
      </c>
      <c r="M20">
        <v>48813</v>
      </c>
      <c r="O20" t="s">
        <v>24</v>
      </c>
      <c r="P20" t="s">
        <v>34</v>
      </c>
      <c r="Q20" t="s">
        <v>2410</v>
      </c>
      <c r="R20">
        <v>-33.507610900000003</v>
      </c>
      <c r="S20">
        <v>-70.759099199999994</v>
      </c>
      <c r="T20">
        <v>2019</v>
      </c>
    </row>
    <row r="21" spans="1:20" x14ac:dyDescent="0.25">
      <c r="A21">
        <v>16</v>
      </c>
      <c r="B21" t="s">
        <v>2580</v>
      </c>
      <c r="C21" s="1">
        <v>43971</v>
      </c>
      <c r="D21" t="s">
        <v>1019</v>
      </c>
      <c r="E21">
        <v>4</v>
      </c>
      <c r="F21" t="s">
        <v>2589</v>
      </c>
      <c r="G21">
        <v>35</v>
      </c>
      <c r="H21">
        <v>2033</v>
      </c>
      <c r="I21">
        <v>58.09</v>
      </c>
      <c r="J21">
        <v>0</v>
      </c>
      <c r="K21">
        <v>0</v>
      </c>
      <c r="L21">
        <v>34595</v>
      </c>
      <c r="M21">
        <v>48813</v>
      </c>
      <c r="O21" t="s">
        <v>24</v>
      </c>
      <c r="P21" t="s">
        <v>34</v>
      </c>
      <c r="Q21" t="s">
        <v>2410</v>
      </c>
      <c r="R21">
        <v>-33.507610900000003</v>
      </c>
      <c r="S21">
        <v>-70.759099199999994</v>
      </c>
      <c r="T21">
        <v>2019</v>
      </c>
    </row>
    <row r="22" spans="1:20" x14ac:dyDescent="0.25">
      <c r="A22">
        <v>19</v>
      </c>
      <c r="B22" t="s">
        <v>2580</v>
      </c>
      <c r="C22" s="1">
        <v>43896</v>
      </c>
      <c r="D22" t="s">
        <v>2403</v>
      </c>
      <c r="E22">
        <v>5</v>
      </c>
      <c r="F22" t="s">
        <v>2586</v>
      </c>
      <c r="G22">
        <v>35</v>
      </c>
      <c r="H22">
        <v>2042</v>
      </c>
      <c r="I22">
        <v>58.34</v>
      </c>
      <c r="J22">
        <v>0</v>
      </c>
      <c r="K22">
        <v>0</v>
      </c>
      <c r="L22">
        <v>19290</v>
      </c>
      <c r="M22">
        <v>27658</v>
      </c>
      <c r="O22" t="s">
        <v>24</v>
      </c>
      <c r="P22" t="s">
        <v>34</v>
      </c>
      <c r="Q22" t="s">
        <v>2410</v>
      </c>
      <c r="R22">
        <v>-33.507610900000003</v>
      </c>
      <c r="S22">
        <v>-70.759099199999994</v>
      </c>
      <c r="T22">
        <v>2019</v>
      </c>
    </row>
    <row r="23" spans="1:20" x14ac:dyDescent="0.25">
      <c r="A23">
        <v>12</v>
      </c>
      <c r="B23" t="s">
        <v>2580</v>
      </c>
      <c r="C23" s="1">
        <v>44113</v>
      </c>
      <c r="D23" t="s">
        <v>1260</v>
      </c>
      <c r="E23">
        <v>6</v>
      </c>
      <c r="F23" t="s">
        <v>2592</v>
      </c>
      <c r="G23">
        <v>35</v>
      </c>
      <c r="H23">
        <v>2143</v>
      </c>
      <c r="I23">
        <v>61.23</v>
      </c>
      <c r="J23">
        <v>0</v>
      </c>
      <c r="K23">
        <v>0</v>
      </c>
      <c r="L23">
        <v>62704</v>
      </c>
      <c r="M23">
        <v>87567</v>
      </c>
      <c r="O23" t="s">
        <v>24</v>
      </c>
      <c r="P23" t="s">
        <v>34</v>
      </c>
      <c r="Q23" t="s">
        <v>2410</v>
      </c>
      <c r="R23">
        <v>-33.507610200000002</v>
      </c>
      <c r="S23">
        <v>-70.759150899999995</v>
      </c>
      <c r="T23">
        <v>2019</v>
      </c>
    </row>
    <row r="24" spans="1:20" x14ac:dyDescent="0.25">
      <c r="A24">
        <v>10</v>
      </c>
      <c r="B24" t="s">
        <v>2580</v>
      </c>
      <c r="C24" s="1">
        <v>43980</v>
      </c>
      <c r="D24" t="s">
        <v>205</v>
      </c>
      <c r="E24">
        <v>7</v>
      </c>
      <c r="F24" t="s">
        <v>2594</v>
      </c>
      <c r="G24">
        <v>35</v>
      </c>
      <c r="H24">
        <v>2156</v>
      </c>
      <c r="I24">
        <v>61.6</v>
      </c>
      <c r="J24">
        <v>0</v>
      </c>
      <c r="K24">
        <v>0</v>
      </c>
      <c r="L24">
        <v>36304</v>
      </c>
      <c r="M24">
        <v>51143</v>
      </c>
      <c r="O24" t="s">
        <v>24</v>
      </c>
      <c r="P24" t="s">
        <v>34</v>
      </c>
      <c r="Q24" t="s">
        <v>2410</v>
      </c>
      <c r="R24">
        <v>-33.507610200000002</v>
      </c>
      <c r="S24">
        <v>-70.759150899999995</v>
      </c>
      <c r="T24">
        <v>2019</v>
      </c>
    </row>
    <row r="25" spans="1:20" x14ac:dyDescent="0.25">
      <c r="A25">
        <v>11</v>
      </c>
      <c r="B25" t="s">
        <v>2580</v>
      </c>
      <c r="C25" s="1">
        <v>44105</v>
      </c>
      <c r="D25" t="s">
        <v>2400</v>
      </c>
      <c r="E25">
        <v>8</v>
      </c>
      <c r="F25" t="s">
        <v>2593</v>
      </c>
      <c r="G25">
        <v>35</v>
      </c>
      <c r="H25">
        <v>2128</v>
      </c>
      <c r="I25">
        <v>60.8</v>
      </c>
      <c r="J25">
        <v>0</v>
      </c>
      <c r="K25">
        <v>0</v>
      </c>
      <c r="L25">
        <v>60949</v>
      </c>
      <c r="M25">
        <v>84972</v>
      </c>
      <c r="O25" t="s">
        <v>24</v>
      </c>
      <c r="P25" t="s">
        <v>34</v>
      </c>
      <c r="Q25" t="s">
        <v>2410</v>
      </c>
      <c r="R25">
        <v>-33.507610200000002</v>
      </c>
      <c r="S25">
        <v>-70.759150899999995</v>
      </c>
      <c r="T25">
        <v>2019</v>
      </c>
    </row>
    <row r="26" spans="1:20" x14ac:dyDescent="0.25">
      <c r="A26">
        <v>20</v>
      </c>
      <c r="B26" t="s">
        <v>2580</v>
      </c>
      <c r="C26" s="1">
        <v>43881</v>
      </c>
      <c r="D26" t="s">
        <v>2498</v>
      </c>
      <c r="E26">
        <v>9</v>
      </c>
      <c r="F26" t="s">
        <v>2585</v>
      </c>
      <c r="G26">
        <v>35</v>
      </c>
      <c r="H26">
        <v>2438</v>
      </c>
      <c r="I26">
        <v>69.66</v>
      </c>
      <c r="J26">
        <v>0</v>
      </c>
      <c r="K26">
        <v>0</v>
      </c>
      <c r="L26">
        <v>14525</v>
      </c>
      <c r="M26">
        <v>20748</v>
      </c>
      <c r="O26" t="s">
        <v>24</v>
      </c>
      <c r="P26" t="s">
        <v>34</v>
      </c>
      <c r="Q26" t="s">
        <v>2410</v>
      </c>
      <c r="R26">
        <v>-33.507610900000003</v>
      </c>
      <c r="S26">
        <v>-70.759099199999994</v>
      </c>
      <c r="T26">
        <v>2019</v>
      </c>
    </row>
    <row r="27" spans="1:20" x14ac:dyDescent="0.25">
      <c r="A27">
        <v>42</v>
      </c>
      <c r="B27" t="s">
        <v>2554</v>
      </c>
      <c r="C27" s="1">
        <v>44032</v>
      </c>
      <c r="D27" t="s">
        <v>2552</v>
      </c>
      <c r="F27" t="s">
        <v>2553</v>
      </c>
      <c r="G27">
        <v>61</v>
      </c>
      <c r="H27">
        <v>2770</v>
      </c>
      <c r="I27">
        <v>45.41</v>
      </c>
      <c r="J27">
        <v>1</v>
      </c>
      <c r="K27">
        <v>1</v>
      </c>
      <c r="L27">
        <v>45979</v>
      </c>
      <c r="M27">
        <v>64139</v>
      </c>
      <c r="O27" t="s">
        <v>24</v>
      </c>
      <c r="P27" t="s">
        <v>34</v>
      </c>
      <c r="Q27" t="s">
        <v>2410</v>
      </c>
      <c r="R27">
        <v>-33.505375000000001</v>
      </c>
      <c r="S27">
        <v>-70.755904000000001</v>
      </c>
      <c r="T27">
        <v>2018</v>
      </c>
    </row>
    <row r="28" spans="1:20" x14ac:dyDescent="0.25">
      <c r="A28">
        <v>43</v>
      </c>
      <c r="B28" t="s">
        <v>2554</v>
      </c>
      <c r="C28" s="1">
        <v>44032</v>
      </c>
      <c r="D28" t="s">
        <v>2552</v>
      </c>
      <c r="E28">
        <v>22</v>
      </c>
      <c r="F28" t="s">
        <v>2553</v>
      </c>
      <c r="G28">
        <v>61</v>
      </c>
      <c r="H28">
        <v>2770</v>
      </c>
      <c r="I28">
        <v>45.41</v>
      </c>
      <c r="J28">
        <v>1</v>
      </c>
      <c r="K28">
        <v>1</v>
      </c>
      <c r="L28">
        <v>45979</v>
      </c>
      <c r="M28">
        <v>64139</v>
      </c>
      <c r="O28" t="s">
        <v>24</v>
      </c>
      <c r="P28" t="s">
        <v>34</v>
      </c>
      <c r="Q28" t="s">
        <v>2410</v>
      </c>
      <c r="R28">
        <v>-33.505375000000001</v>
      </c>
      <c r="S28">
        <v>-70.755904000000001</v>
      </c>
      <c r="T28">
        <v>2018</v>
      </c>
    </row>
    <row r="29" spans="1:20" x14ac:dyDescent="0.25">
      <c r="A29">
        <v>44</v>
      </c>
      <c r="B29" t="s">
        <v>2551</v>
      </c>
      <c r="C29" s="1">
        <v>43980</v>
      </c>
      <c r="D29" t="s">
        <v>961</v>
      </c>
      <c r="E29">
        <v>3</v>
      </c>
      <c r="F29" t="s">
        <v>2550</v>
      </c>
      <c r="G29">
        <v>63</v>
      </c>
      <c r="H29">
        <v>2396</v>
      </c>
      <c r="I29">
        <v>38.03</v>
      </c>
      <c r="J29">
        <v>0</v>
      </c>
      <c r="K29">
        <v>0</v>
      </c>
      <c r="L29">
        <v>36311</v>
      </c>
      <c r="M29">
        <v>51153</v>
      </c>
      <c r="O29" t="s">
        <v>24</v>
      </c>
      <c r="P29" t="s">
        <v>34</v>
      </c>
      <c r="Q29" t="s">
        <v>2410</v>
      </c>
      <c r="R29">
        <v>-33.505873999999999</v>
      </c>
      <c r="S29">
        <v>-70.754739000000001</v>
      </c>
      <c r="T29">
        <v>1979</v>
      </c>
    </row>
    <row r="30" spans="1:20" x14ac:dyDescent="0.25">
      <c r="A30">
        <v>45</v>
      </c>
      <c r="B30" t="s">
        <v>2551</v>
      </c>
      <c r="C30" s="1">
        <v>43980</v>
      </c>
      <c r="D30" t="s">
        <v>961</v>
      </c>
      <c r="E30">
        <v>3</v>
      </c>
      <c r="F30" t="s">
        <v>2550</v>
      </c>
      <c r="G30">
        <v>63</v>
      </c>
      <c r="H30">
        <v>2396</v>
      </c>
      <c r="I30">
        <v>38.03</v>
      </c>
      <c r="J30">
        <v>0</v>
      </c>
      <c r="K30">
        <v>0</v>
      </c>
      <c r="L30">
        <v>36311</v>
      </c>
      <c r="M30">
        <v>51153</v>
      </c>
      <c r="O30" t="s">
        <v>24</v>
      </c>
      <c r="P30" t="s">
        <v>34</v>
      </c>
      <c r="Q30" t="s">
        <v>2410</v>
      </c>
      <c r="R30">
        <v>-33.505873999999999</v>
      </c>
      <c r="S30">
        <v>-70.754739000000001</v>
      </c>
      <c r="T30">
        <v>1979</v>
      </c>
    </row>
    <row r="31" spans="1:20" x14ac:dyDescent="0.25">
      <c r="A31">
        <v>87</v>
      </c>
      <c r="B31" t="s">
        <v>2482</v>
      </c>
      <c r="C31" s="1">
        <v>43907</v>
      </c>
      <c r="D31" t="s">
        <v>1151</v>
      </c>
      <c r="E31">
        <v>12</v>
      </c>
      <c r="F31" t="s">
        <v>2491</v>
      </c>
      <c r="G31">
        <v>70</v>
      </c>
      <c r="H31">
        <v>2886</v>
      </c>
      <c r="I31">
        <v>41.23</v>
      </c>
      <c r="J31">
        <v>0</v>
      </c>
      <c r="K31">
        <v>0</v>
      </c>
      <c r="L31">
        <v>22645</v>
      </c>
      <c r="M31">
        <v>32200</v>
      </c>
      <c r="O31" t="s">
        <v>24</v>
      </c>
      <c r="P31" t="s">
        <v>34</v>
      </c>
      <c r="Q31" t="s">
        <v>2410</v>
      </c>
      <c r="R31">
        <v>-33.503495700000002</v>
      </c>
      <c r="S31">
        <v>-70.754694999999998</v>
      </c>
      <c r="T31">
        <v>2012</v>
      </c>
    </row>
    <row r="32" spans="1:20" x14ac:dyDescent="0.25">
      <c r="A32">
        <v>96</v>
      </c>
      <c r="B32" t="s">
        <v>2482</v>
      </c>
      <c r="C32" s="1">
        <v>44245</v>
      </c>
      <c r="D32" t="s">
        <v>1209</v>
      </c>
      <c r="E32">
        <v>4</v>
      </c>
      <c r="F32" t="s">
        <v>2481</v>
      </c>
      <c r="G32">
        <v>68</v>
      </c>
      <c r="H32">
        <v>2800</v>
      </c>
      <c r="I32">
        <v>41.18</v>
      </c>
      <c r="J32">
        <v>0</v>
      </c>
      <c r="K32">
        <v>0</v>
      </c>
      <c r="L32">
        <v>11443</v>
      </c>
      <c r="M32">
        <v>16794</v>
      </c>
      <c r="O32" t="s">
        <v>24</v>
      </c>
      <c r="P32" t="s">
        <v>34</v>
      </c>
      <c r="Q32" t="s">
        <v>2410</v>
      </c>
      <c r="R32">
        <v>-33.503252000000003</v>
      </c>
      <c r="S32">
        <v>-70.754776000000007</v>
      </c>
      <c r="T32">
        <v>2012</v>
      </c>
    </row>
    <row r="33" spans="1:20" x14ac:dyDescent="0.25">
      <c r="A33">
        <v>41</v>
      </c>
      <c r="B33" t="s">
        <v>2556</v>
      </c>
      <c r="C33" s="1">
        <v>44061</v>
      </c>
      <c r="D33" t="s">
        <v>1703</v>
      </c>
      <c r="E33">
        <v>4</v>
      </c>
      <c r="F33" t="s">
        <v>2555</v>
      </c>
      <c r="G33">
        <v>49</v>
      </c>
      <c r="H33">
        <v>2200</v>
      </c>
      <c r="I33">
        <v>44.9</v>
      </c>
      <c r="J33">
        <v>0</v>
      </c>
      <c r="K33">
        <v>0</v>
      </c>
      <c r="L33">
        <v>51208</v>
      </c>
      <c r="M33">
        <v>71263</v>
      </c>
      <c r="O33" t="s">
        <v>24</v>
      </c>
      <c r="P33" t="s">
        <v>34</v>
      </c>
      <c r="Q33" t="s">
        <v>2410</v>
      </c>
      <c r="R33">
        <v>-33.506081999999999</v>
      </c>
      <c r="S33">
        <v>-70.779950999999997</v>
      </c>
      <c r="T33">
        <v>1996</v>
      </c>
    </row>
    <row r="34" spans="1:20" x14ac:dyDescent="0.25">
      <c r="A34">
        <v>86</v>
      </c>
      <c r="B34" t="s">
        <v>2494</v>
      </c>
      <c r="C34" s="1">
        <v>44034</v>
      </c>
      <c r="D34" t="s">
        <v>2492</v>
      </c>
      <c r="E34">
        <v>10</v>
      </c>
      <c r="F34" t="s">
        <v>2493</v>
      </c>
      <c r="G34">
        <v>63</v>
      </c>
      <c r="H34">
        <v>2733</v>
      </c>
      <c r="I34">
        <v>43.38</v>
      </c>
      <c r="J34">
        <v>0</v>
      </c>
      <c r="K34">
        <v>1</v>
      </c>
      <c r="L34">
        <v>46468</v>
      </c>
      <c r="M34">
        <v>64804</v>
      </c>
      <c r="O34" t="s">
        <v>24</v>
      </c>
      <c r="P34" t="s">
        <v>34</v>
      </c>
      <c r="Q34" t="s">
        <v>2410</v>
      </c>
      <c r="R34">
        <v>-33.505616099999997</v>
      </c>
      <c r="S34">
        <v>-70.7532207</v>
      </c>
      <c r="T34">
        <v>2012</v>
      </c>
    </row>
    <row r="35" spans="1:20" x14ac:dyDescent="0.25">
      <c r="A35">
        <v>85</v>
      </c>
      <c r="B35" t="s">
        <v>2494</v>
      </c>
      <c r="C35" s="1">
        <v>43949</v>
      </c>
      <c r="D35" t="s">
        <v>2495</v>
      </c>
      <c r="E35">
        <v>10</v>
      </c>
      <c r="F35" t="s">
        <v>2496</v>
      </c>
      <c r="G35">
        <v>63</v>
      </c>
      <c r="H35">
        <v>2316</v>
      </c>
      <c r="I35">
        <v>36.76</v>
      </c>
      <c r="J35">
        <v>0</v>
      </c>
      <c r="K35">
        <v>1</v>
      </c>
      <c r="L35">
        <v>29894</v>
      </c>
      <c r="M35">
        <v>42352</v>
      </c>
      <c r="O35" t="s">
        <v>24</v>
      </c>
      <c r="P35" t="s">
        <v>34</v>
      </c>
      <c r="Q35" t="s">
        <v>2410</v>
      </c>
      <c r="R35">
        <v>-33.505616099999997</v>
      </c>
      <c r="S35">
        <v>-70.7532207</v>
      </c>
      <c r="T35">
        <v>2012</v>
      </c>
    </row>
    <row r="36" spans="1:20" x14ac:dyDescent="0.25">
      <c r="A36">
        <v>52</v>
      </c>
      <c r="B36" t="s">
        <v>2494</v>
      </c>
      <c r="C36" s="1">
        <v>44162</v>
      </c>
      <c r="D36" t="s">
        <v>1275</v>
      </c>
      <c r="E36">
        <v>10</v>
      </c>
      <c r="F36" t="s">
        <v>2539</v>
      </c>
      <c r="G36">
        <v>49</v>
      </c>
      <c r="H36">
        <v>2137</v>
      </c>
      <c r="I36">
        <v>43.61</v>
      </c>
      <c r="J36">
        <v>0</v>
      </c>
      <c r="K36">
        <v>0</v>
      </c>
      <c r="L36">
        <v>74781</v>
      </c>
      <c r="M36">
        <v>105017</v>
      </c>
      <c r="O36" t="s">
        <v>24</v>
      </c>
      <c r="P36" t="s">
        <v>34</v>
      </c>
      <c r="Q36" t="s">
        <v>2410</v>
      </c>
      <c r="R36">
        <v>-33.505782000000004</v>
      </c>
      <c r="S36">
        <v>-70.753985999999998</v>
      </c>
      <c r="T36">
        <v>2012</v>
      </c>
    </row>
    <row r="37" spans="1:20" x14ac:dyDescent="0.25">
      <c r="A37">
        <v>53</v>
      </c>
      <c r="B37" t="s">
        <v>2494</v>
      </c>
      <c r="C37" s="1">
        <v>44141</v>
      </c>
      <c r="D37" t="s">
        <v>2537</v>
      </c>
      <c r="E37">
        <v>10</v>
      </c>
      <c r="F37" t="s">
        <v>2538</v>
      </c>
      <c r="G37">
        <v>49</v>
      </c>
      <c r="H37">
        <v>2420</v>
      </c>
      <c r="I37">
        <v>49.39</v>
      </c>
      <c r="J37">
        <v>1</v>
      </c>
      <c r="K37">
        <v>1</v>
      </c>
      <c r="L37">
        <v>68928</v>
      </c>
      <c r="M37">
        <v>96566</v>
      </c>
      <c r="O37" t="s">
        <v>24</v>
      </c>
      <c r="P37" t="s">
        <v>34</v>
      </c>
      <c r="Q37" t="s">
        <v>2410</v>
      </c>
      <c r="R37">
        <v>-33.505661000000003</v>
      </c>
      <c r="S37">
        <v>-70.754040000000003</v>
      </c>
      <c r="T37">
        <v>2012</v>
      </c>
    </row>
    <row r="38" spans="1:20" x14ac:dyDescent="0.25">
      <c r="A38">
        <v>54</v>
      </c>
      <c r="B38" t="s">
        <v>2494</v>
      </c>
      <c r="C38" s="1">
        <v>43934</v>
      </c>
      <c r="D38" t="s">
        <v>2535</v>
      </c>
      <c r="E38">
        <v>4</v>
      </c>
      <c r="F38" t="s">
        <v>2536</v>
      </c>
      <c r="G38">
        <v>63</v>
      </c>
      <c r="H38">
        <v>2943</v>
      </c>
      <c r="I38">
        <v>46.71</v>
      </c>
      <c r="J38">
        <v>1</v>
      </c>
      <c r="K38">
        <v>1</v>
      </c>
      <c r="L38">
        <v>27356</v>
      </c>
      <c r="M38">
        <v>38772</v>
      </c>
      <c r="O38" t="s">
        <v>24</v>
      </c>
      <c r="P38" t="s">
        <v>34</v>
      </c>
      <c r="Q38" t="s">
        <v>2410</v>
      </c>
      <c r="R38">
        <v>-33.505660900000002</v>
      </c>
      <c r="S38">
        <v>-70.754039800000001</v>
      </c>
      <c r="T38">
        <v>2012</v>
      </c>
    </row>
    <row r="39" spans="1:20" x14ac:dyDescent="0.25">
      <c r="A39">
        <v>150</v>
      </c>
      <c r="B39" t="s">
        <v>2412</v>
      </c>
      <c r="C39" s="1">
        <v>44021</v>
      </c>
      <c r="D39" t="s">
        <v>1189</v>
      </c>
      <c r="E39">
        <v>11</v>
      </c>
      <c r="F39" t="s">
        <v>2411</v>
      </c>
      <c r="G39">
        <v>109</v>
      </c>
      <c r="H39">
        <v>2850</v>
      </c>
      <c r="I39">
        <v>26.15</v>
      </c>
      <c r="J39">
        <v>0</v>
      </c>
      <c r="K39">
        <v>0</v>
      </c>
      <c r="L39">
        <v>44635</v>
      </c>
      <c r="M39">
        <v>62321</v>
      </c>
      <c r="O39" t="s">
        <v>24</v>
      </c>
      <c r="P39" t="s">
        <v>34</v>
      </c>
      <c r="Q39" t="s">
        <v>2410</v>
      </c>
      <c r="R39">
        <v>-33.493203999999999</v>
      </c>
      <c r="S39">
        <v>-70.773908000000006</v>
      </c>
      <c r="T39">
        <v>2004</v>
      </c>
    </row>
    <row r="40" spans="1:20" x14ac:dyDescent="0.25">
      <c r="A40">
        <v>151</v>
      </c>
      <c r="B40" t="s">
        <v>2412</v>
      </c>
      <c r="C40" s="1">
        <v>44021</v>
      </c>
      <c r="D40" t="s">
        <v>1189</v>
      </c>
      <c r="E40">
        <v>11</v>
      </c>
      <c r="F40" t="s">
        <v>2411</v>
      </c>
      <c r="G40">
        <v>109</v>
      </c>
      <c r="H40">
        <v>2850</v>
      </c>
      <c r="I40">
        <v>26.15</v>
      </c>
      <c r="J40">
        <v>0</v>
      </c>
      <c r="K40">
        <v>0</v>
      </c>
      <c r="L40">
        <v>44635</v>
      </c>
      <c r="M40">
        <v>62321</v>
      </c>
      <c r="O40" t="s">
        <v>24</v>
      </c>
      <c r="P40" t="s">
        <v>34</v>
      </c>
      <c r="Q40" t="s">
        <v>2410</v>
      </c>
      <c r="R40">
        <v>-33.493203999999999</v>
      </c>
      <c r="S40">
        <v>-70.773908000000006</v>
      </c>
      <c r="T40">
        <v>2004</v>
      </c>
    </row>
    <row r="41" spans="1:20" x14ac:dyDescent="0.25">
      <c r="A41">
        <v>101</v>
      </c>
      <c r="B41" t="s">
        <v>2474</v>
      </c>
      <c r="C41" s="1">
        <v>43977</v>
      </c>
      <c r="D41" t="s">
        <v>2472</v>
      </c>
      <c r="E41">
        <v>2</v>
      </c>
      <c r="F41" t="s">
        <v>2473</v>
      </c>
      <c r="G41">
        <v>66</v>
      </c>
      <c r="H41">
        <v>2958</v>
      </c>
      <c r="I41">
        <v>44.82</v>
      </c>
      <c r="J41">
        <v>0</v>
      </c>
      <c r="K41">
        <v>1</v>
      </c>
      <c r="L41">
        <v>35412</v>
      </c>
      <c r="M41">
        <v>49919</v>
      </c>
      <c r="O41" t="s">
        <v>24</v>
      </c>
      <c r="P41" t="s">
        <v>34</v>
      </c>
      <c r="Q41" t="s">
        <v>2410</v>
      </c>
      <c r="R41">
        <v>-33.498545999999997</v>
      </c>
      <c r="S41">
        <v>-70.762162000000004</v>
      </c>
      <c r="T41">
        <v>2013</v>
      </c>
    </row>
    <row r="42" spans="1:20" x14ac:dyDescent="0.25">
      <c r="A42">
        <v>102</v>
      </c>
      <c r="B42" t="s">
        <v>2474</v>
      </c>
      <c r="C42" s="1">
        <v>43977</v>
      </c>
      <c r="D42" t="s">
        <v>2472</v>
      </c>
      <c r="E42">
        <v>2</v>
      </c>
      <c r="F42" t="s">
        <v>2473</v>
      </c>
      <c r="G42">
        <v>66</v>
      </c>
      <c r="H42">
        <v>2958</v>
      </c>
      <c r="I42">
        <v>44.82</v>
      </c>
      <c r="J42">
        <v>0</v>
      </c>
      <c r="K42">
        <v>1</v>
      </c>
      <c r="L42">
        <v>35412</v>
      </c>
      <c r="M42">
        <v>49919</v>
      </c>
      <c r="O42" t="s">
        <v>24</v>
      </c>
      <c r="P42" t="s">
        <v>34</v>
      </c>
      <c r="Q42" t="s">
        <v>2410</v>
      </c>
      <c r="R42">
        <v>-33.498545999999997</v>
      </c>
      <c r="S42">
        <v>-70.762162000000004</v>
      </c>
      <c r="T42">
        <v>2013</v>
      </c>
    </row>
    <row r="43" spans="1:20" x14ac:dyDescent="0.25">
      <c r="A43">
        <v>100</v>
      </c>
      <c r="B43" t="s">
        <v>2474</v>
      </c>
      <c r="C43" s="1">
        <v>43878</v>
      </c>
      <c r="D43" t="s">
        <v>2475</v>
      </c>
      <c r="E43">
        <v>3</v>
      </c>
      <c r="F43" t="s">
        <v>2476</v>
      </c>
      <c r="G43">
        <v>73</v>
      </c>
      <c r="H43">
        <v>2942</v>
      </c>
      <c r="I43">
        <v>40.299999999999997</v>
      </c>
      <c r="J43">
        <v>1</v>
      </c>
      <c r="K43">
        <v>1</v>
      </c>
      <c r="L43">
        <v>13466</v>
      </c>
      <c r="M43">
        <v>19250</v>
      </c>
      <c r="O43" t="s">
        <v>24</v>
      </c>
      <c r="P43" t="s">
        <v>34</v>
      </c>
      <c r="Q43" t="s">
        <v>2410</v>
      </c>
      <c r="R43">
        <v>-33.498545999999997</v>
      </c>
      <c r="S43">
        <v>-70.762162000000004</v>
      </c>
      <c r="T43">
        <v>2013</v>
      </c>
    </row>
    <row r="44" spans="1:20" x14ac:dyDescent="0.25">
      <c r="A44">
        <v>99</v>
      </c>
      <c r="B44" t="s">
        <v>2474</v>
      </c>
      <c r="C44" s="1">
        <v>44270</v>
      </c>
      <c r="D44" t="s">
        <v>2477</v>
      </c>
      <c r="E44">
        <v>4</v>
      </c>
      <c r="F44" t="s">
        <v>2478</v>
      </c>
      <c r="G44">
        <v>70</v>
      </c>
      <c r="H44">
        <v>2622</v>
      </c>
      <c r="I44">
        <v>37.46</v>
      </c>
      <c r="J44">
        <v>1</v>
      </c>
      <c r="K44">
        <v>1</v>
      </c>
      <c r="L44">
        <v>18980</v>
      </c>
      <c r="M44">
        <v>27887</v>
      </c>
      <c r="O44" t="s">
        <v>24</v>
      </c>
      <c r="P44" t="s">
        <v>34</v>
      </c>
      <c r="Q44" t="s">
        <v>2410</v>
      </c>
      <c r="R44">
        <v>-33.498537800000001</v>
      </c>
      <c r="S44">
        <v>-70.762284199999996</v>
      </c>
      <c r="T44">
        <v>2013</v>
      </c>
    </row>
    <row r="45" spans="1:20" x14ac:dyDescent="0.25">
      <c r="A45">
        <v>50</v>
      </c>
      <c r="B45" t="s">
        <v>2545</v>
      </c>
      <c r="C45" s="1">
        <v>44048</v>
      </c>
      <c r="D45" t="s">
        <v>2543</v>
      </c>
      <c r="E45">
        <v>10</v>
      </c>
      <c r="F45" t="s">
        <v>2544</v>
      </c>
      <c r="G45">
        <v>58</v>
      </c>
      <c r="H45">
        <v>2163</v>
      </c>
      <c r="I45">
        <v>37.29</v>
      </c>
      <c r="J45">
        <v>1</v>
      </c>
      <c r="K45">
        <v>0</v>
      </c>
      <c r="L45">
        <v>49045</v>
      </c>
      <c r="M45">
        <v>68327</v>
      </c>
      <c r="O45" t="s">
        <v>24</v>
      </c>
      <c r="P45" t="s">
        <v>34</v>
      </c>
      <c r="Q45" t="s">
        <v>2410</v>
      </c>
      <c r="R45">
        <v>-33.516057000000004</v>
      </c>
      <c r="S45">
        <v>-70.752734000000004</v>
      </c>
      <c r="T45">
        <v>2008</v>
      </c>
    </row>
    <row r="46" spans="1:20" x14ac:dyDescent="0.25">
      <c r="A46">
        <v>49</v>
      </c>
      <c r="B46" t="s">
        <v>2545</v>
      </c>
      <c r="C46" s="1">
        <v>44117</v>
      </c>
      <c r="D46" t="s">
        <v>1125</v>
      </c>
      <c r="E46">
        <v>10</v>
      </c>
      <c r="F46" t="s">
        <v>2546</v>
      </c>
      <c r="G46">
        <v>58</v>
      </c>
      <c r="H46">
        <v>2302</v>
      </c>
      <c r="I46">
        <v>39.69</v>
      </c>
      <c r="J46">
        <v>0</v>
      </c>
      <c r="K46">
        <v>0</v>
      </c>
      <c r="L46">
        <v>63022</v>
      </c>
      <c r="M46">
        <v>88021</v>
      </c>
      <c r="O46" t="s">
        <v>24</v>
      </c>
      <c r="P46" t="s">
        <v>34</v>
      </c>
      <c r="Q46" t="s">
        <v>2410</v>
      </c>
      <c r="R46">
        <v>-33.516057000000004</v>
      </c>
      <c r="S46">
        <v>-70.752734000000004</v>
      </c>
      <c r="T46">
        <v>2008</v>
      </c>
    </row>
    <row r="47" spans="1:20" x14ac:dyDescent="0.25">
      <c r="A47">
        <v>46</v>
      </c>
      <c r="B47" t="s">
        <v>2545</v>
      </c>
      <c r="C47" s="1">
        <v>44021</v>
      </c>
      <c r="D47" t="s">
        <v>2230</v>
      </c>
      <c r="E47">
        <v>3</v>
      </c>
      <c r="F47" t="s">
        <v>2547</v>
      </c>
      <c r="G47">
        <v>64</v>
      </c>
      <c r="H47">
        <v>2121</v>
      </c>
      <c r="I47">
        <v>33.14</v>
      </c>
      <c r="J47">
        <v>0</v>
      </c>
      <c r="K47">
        <v>0</v>
      </c>
      <c r="L47">
        <v>44653</v>
      </c>
      <c r="M47">
        <v>62343</v>
      </c>
      <c r="O47" t="s">
        <v>24</v>
      </c>
      <c r="P47" t="s">
        <v>34</v>
      </c>
      <c r="Q47" t="s">
        <v>2410</v>
      </c>
      <c r="R47">
        <v>-33.516057000000004</v>
      </c>
      <c r="S47">
        <v>-70.752734000000004</v>
      </c>
      <c r="T47">
        <v>2008</v>
      </c>
    </row>
    <row r="48" spans="1:20" x14ac:dyDescent="0.25">
      <c r="A48">
        <v>48</v>
      </c>
      <c r="B48" t="s">
        <v>2545</v>
      </c>
      <c r="C48" s="1">
        <v>44021</v>
      </c>
      <c r="D48" t="s">
        <v>2230</v>
      </c>
      <c r="E48">
        <v>3</v>
      </c>
      <c r="F48" t="s">
        <v>2547</v>
      </c>
      <c r="G48">
        <v>64</v>
      </c>
      <c r="H48">
        <v>2121</v>
      </c>
      <c r="I48">
        <v>33.14</v>
      </c>
      <c r="J48">
        <v>0</v>
      </c>
      <c r="K48">
        <v>0</v>
      </c>
      <c r="L48">
        <v>44653</v>
      </c>
      <c r="M48">
        <v>62343</v>
      </c>
      <c r="O48" t="s">
        <v>24</v>
      </c>
      <c r="P48" t="s">
        <v>34</v>
      </c>
      <c r="Q48" t="s">
        <v>2410</v>
      </c>
      <c r="R48">
        <v>-33.516057000000004</v>
      </c>
      <c r="S48">
        <v>-70.752734000000004</v>
      </c>
      <c r="T48">
        <v>2008</v>
      </c>
    </row>
    <row r="49" spans="1:20" x14ac:dyDescent="0.25">
      <c r="A49">
        <v>47</v>
      </c>
      <c r="B49" t="s">
        <v>2545</v>
      </c>
      <c r="C49" s="1">
        <v>44141</v>
      </c>
      <c r="D49" t="s">
        <v>2548</v>
      </c>
      <c r="E49">
        <v>5</v>
      </c>
      <c r="F49" t="s">
        <v>2549</v>
      </c>
      <c r="G49">
        <v>64</v>
      </c>
      <c r="H49">
        <v>2000</v>
      </c>
      <c r="I49">
        <v>31.25</v>
      </c>
      <c r="J49">
        <v>1</v>
      </c>
      <c r="K49">
        <v>1</v>
      </c>
      <c r="L49">
        <v>68953</v>
      </c>
      <c r="M49">
        <v>96601</v>
      </c>
      <c r="O49" t="s">
        <v>24</v>
      </c>
      <c r="P49" t="s">
        <v>34</v>
      </c>
      <c r="Q49" t="s">
        <v>2410</v>
      </c>
      <c r="R49">
        <v>-33.516057000000004</v>
      </c>
      <c r="S49">
        <v>-70.752734000000004</v>
      </c>
      <c r="T49">
        <v>2008</v>
      </c>
    </row>
    <row r="50" spans="1:20" x14ac:dyDescent="0.25">
      <c r="A50">
        <v>2</v>
      </c>
      <c r="B50" t="s">
        <v>2610</v>
      </c>
      <c r="C50" s="1">
        <v>44214</v>
      </c>
      <c r="D50" t="s">
        <v>385</v>
      </c>
      <c r="E50">
        <v>3</v>
      </c>
      <c r="F50" t="s">
        <v>2612</v>
      </c>
      <c r="G50">
        <v>64</v>
      </c>
      <c r="H50">
        <v>2400</v>
      </c>
      <c r="I50">
        <v>37.5</v>
      </c>
      <c r="J50">
        <v>0</v>
      </c>
      <c r="K50">
        <v>0</v>
      </c>
      <c r="L50">
        <v>4373</v>
      </c>
      <c r="M50">
        <v>6432</v>
      </c>
      <c r="O50" t="s">
        <v>24</v>
      </c>
      <c r="P50" t="s">
        <v>34</v>
      </c>
      <c r="Q50" t="s">
        <v>2410</v>
      </c>
      <c r="R50">
        <v>-33.514054000000002</v>
      </c>
      <c r="S50">
        <v>-70.761439999999993</v>
      </c>
      <c r="T50">
        <v>2007</v>
      </c>
    </row>
    <row r="51" spans="1:20" x14ac:dyDescent="0.25">
      <c r="A51">
        <v>4</v>
      </c>
      <c r="B51" t="s">
        <v>2610</v>
      </c>
      <c r="C51" s="1">
        <v>44004</v>
      </c>
      <c r="D51" t="s">
        <v>2608</v>
      </c>
      <c r="E51">
        <v>3</v>
      </c>
      <c r="F51" t="s">
        <v>2609</v>
      </c>
      <c r="G51">
        <v>56</v>
      </c>
      <c r="H51">
        <v>2406</v>
      </c>
      <c r="I51">
        <v>42.96</v>
      </c>
      <c r="J51">
        <v>0</v>
      </c>
      <c r="K51">
        <v>1</v>
      </c>
      <c r="L51">
        <v>41310</v>
      </c>
      <c r="M51">
        <v>57931</v>
      </c>
      <c r="O51" t="s">
        <v>24</v>
      </c>
      <c r="P51" t="s">
        <v>34</v>
      </c>
      <c r="Q51" t="s">
        <v>2410</v>
      </c>
      <c r="R51">
        <v>-33.514685200000002</v>
      </c>
      <c r="S51">
        <v>-70.761511499999997</v>
      </c>
      <c r="T51">
        <v>2007</v>
      </c>
    </row>
    <row r="52" spans="1:20" x14ac:dyDescent="0.25">
      <c r="A52">
        <v>3</v>
      </c>
      <c r="B52" t="s">
        <v>2610</v>
      </c>
      <c r="C52" s="1">
        <v>43871</v>
      </c>
      <c r="D52" t="s">
        <v>198</v>
      </c>
      <c r="E52">
        <v>3</v>
      </c>
      <c r="F52" t="s">
        <v>2611</v>
      </c>
      <c r="G52">
        <v>55</v>
      </c>
      <c r="H52">
        <v>2171</v>
      </c>
      <c r="I52">
        <v>39.47</v>
      </c>
      <c r="J52">
        <v>0</v>
      </c>
      <c r="K52">
        <v>0</v>
      </c>
      <c r="L52">
        <v>11843</v>
      </c>
      <c r="M52">
        <v>16894</v>
      </c>
      <c r="O52" t="s">
        <v>24</v>
      </c>
      <c r="P52" t="s">
        <v>34</v>
      </c>
      <c r="Q52" t="s">
        <v>2410</v>
      </c>
      <c r="R52">
        <v>-33.514685200000002</v>
      </c>
      <c r="S52">
        <v>-70.761511499999997</v>
      </c>
      <c r="T52">
        <v>2007</v>
      </c>
    </row>
    <row r="53" spans="1:20" x14ac:dyDescent="0.25">
      <c r="A53">
        <v>39</v>
      </c>
      <c r="B53" t="s">
        <v>2561</v>
      </c>
      <c r="C53" s="1">
        <v>44257</v>
      </c>
      <c r="D53" t="s">
        <v>1275</v>
      </c>
      <c r="E53">
        <v>10</v>
      </c>
      <c r="F53" t="s">
        <v>2560</v>
      </c>
      <c r="G53">
        <v>49</v>
      </c>
      <c r="H53">
        <v>2340</v>
      </c>
      <c r="I53">
        <v>47.76</v>
      </c>
      <c r="J53">
        <v>0</v>
      </c>
      <c r="K53">
        <v>0</v>
      </c>
      <c r="L53">
        <v>15074</v>
      </c>
      <c r="M53">
        <v>22144</v>
      </c>
      <c r="O53" t="s">
        <v>24</v>
      </c>
      <c r="P53" t="s">
        <v>34</v>
      </c>
      <c r="Q53" t="s">
        <v>2410</v>
      </c>
      <c r="R53">
        <v>-33.522581099999996</v>
      </c>
      <c r="S53">
        <v>-70.768641500000001</v>
      </c>
      <c r="T53">
        <v>2015</v>
      </c>
    </row>
    <row r="54" spans="1:20" x14ac:dyDescent="0.25">
      <c r="A54">
        <v>7</v>
      </c>
      <c r="B54" t="s">
        <v>2601</v>
      </c>
      <c r="C54" s="1">
        <v>44112</v>
      </c>
      <c r="D54" t="s">
        <v>2599</v>
      </c>
      <c r="E54">
        <v>3</v>
      </c>
      <c r="F54" t="s">
        <v>2600</v>
      </c>
      <c r="G54">
        <v>48</v>
      </c>
      <c r="H54">
        <v>2450</v>
      </c>
      <c r="I54">
        <v>51.04</v>
      </c>
      <c r="J54">
        <v>1</v>
      </c>
      <c r="K54">
        <v>1</v>
      </c>
      <c r="L54">
        <v>62477</v>
      </c>
      <c r="M54">
        <v>87223</v>
      </c>
      <c r="O54" t="s">
        <v>24</v>
      </c>
      <c r="P54" t="s">
        <v>34</v>
      </c>
      <c r="Q54" t="s">
        <v>2410</v>
      </c>
      <c r="R54">
        <v>-33.508044300000002</v>
      </c>
      <c r="S54">
        <v>-70.763139699999996</v>
      </c>
      <c r="T54">
        <v>2007</v>
      </c>
    </row>
    <row r="55" spans="1:20" x14ac:dyDescent="0.25">
      <c r="A55">
        <v>5</v>
      </c>
      <c r="B55" t="s">
        <v>2607</v>
      </c>
      <c r="C55" s="1">
        <v>44298</v>
      </c>
      <c r="D55" t="s">
        <v>2605</v>
      </c>
      <c r="E55">
        <v>3</v>
      </c>
      <c r="F55" t="s">
        <v>2606</v>
      </c>
      <c r="G55">
        <v>51</v>
      </c>
      <c r="H55">
        <v>2277</v>
      </c>
      <c r="I55">
        <v>44.65</v>
      </c>
      <c r="J55">
        <v>1</v>
      </c>
      <c r="K55">
        <v>1</v>
      </c>
      <c r="L55">
        <v>26833</v>
      </c>
      <c r="M55">
        <v>39365</v>
      </c>
      <c r="O55" t="s">
        <v>24</v>
      </c>
      <c r="P55" t="s">
        <v>34</v>
      </c>
      <c r="Q55" t="s">
        <v>2410</v>
      </c>
      <c r="R55">
        <v>-33.508203000000002</v>
      </c>
      <c r="S55">
        <v>-70.763119000000003</v>
      </c>
      <c r="T55">
        <v>2008</v>
      </c>
    </row>
    <row r="56" spans="1:20" x14ac:dyDescent="0.25">
      <c r="A56">
        <v>6</v>
      </c>
      <c r="B56" t="s">
        <v>2604</v>
      </c>
      <c r="C56" s="1">
        <v>44257</v>
      </c>
      <c r="D56" t="s">
        <v>2602</v>
      </c>
      <c r="E56">
        <v>17</v>
      </c>
      <c r="F56" t="s">
        <v>2603</v>
      </c>
      <c r="G56">
        <v>48</v>
      </c>
      <c r="H56">
        <v>2235</v>
      </c>
      <c r="I56">
        <v>46.56</v>
      </c>
      <c r="J56">
        <v>0</v>
      </c>
      <c r="K56">
        <v>1</v>
      </c>
      <c r="L56">
        <v>15100</v>
      </c>
      <c r="M56">
        <v>22182</v>
      </c>
      <c r="O56" t="s">
        <v>24</v>
      </c>
      <c r="P56" t="s">
        <v>34</v>
      </c>
      <c r="Q56" t="s">
        <v>2410</v>
      </c>
      <c r="R56">
        <v>-33.508203000000002</v>
      </c>
      <c r="S56">
        <v>-70.763119000000003</v>
      </c>
      <c r="T56">
        <v>2008</v>
      </c>
    </row>
    <row r="57" spans="1:20" x14ac:dyDescent="0.25">
      <c r="A57">
        <v>1</v>
      </c>
      <c r="B57" t="s">
        <v>2615</v>
      </c>
      <c r="C57" s="1">
        <v>44242</v>
      </c>
      <c r="D57" t="s">
        <v>2613</v>
      </c>
      <c r="E57">
        <v>3</v>
      </c>
      <c r="F57" t="s">
        <v>2614</v>
      </c>
      <c r="G57">
        <v>56</v>
      </c>
      <c r="H57">
        <v>2422</v>
      </c>
      <c r="I57">
        <v>43.25</v>
      </c>
      <c r="J57">
        <v>1</v>
      </c>
      <c r="K57">
        <v>0</v>
      </c>
      <c r="L57">
        <v>10339</v>
      </c>
      <c r="M57">
        <v>15210</v>
      </c>
      <c r="O57" t="s">
        <v>24</v>
      </c>
      <c r="P57" t="s">
        <v>34</v>
      </c>
      <c r="Q57" t="s">
        <v>2410</v>
      </c>
      <c r="R57">
        <v>-33.514513999999998</v>
      </c>
      <c r="S57">
        <v>-70.762145000000004</v>
      </c>
      <c r="T57">
        <v>2008</v>
      </c>
    </row>
    <row r="58" spans="1:20" x14ac:dyDescent="0.25">
      <c r="A58">
        <v>103</v>
      </c>
      <c r="B58" t="s">
        <v>2471</v>
      </c>
      <c r="C58" s="1">
        <v>44281</v>
      </c>
      <c r="D58" t="s">
        <v>961</v>
      </c>
      <c r="E58">
        <v>3</v>
      </c>
      <c r="F58" t="s">
        <v>2470</v>
      </c>
      <c r="G58">
        <v>51</v>
      </c>
      <c r="H58">
        <v>2233</v>
      </c>
      <c r="I58">
        <v>43.78</v>
      </c>
      <c r="J58">
        <v>0</v>
      </c>
      <c r="K58">
        <v>0</v>
      </c>
      <c r="L58">
        <v>22463</v>
      </c>
      <c r="M58">
        <v>33055</v>
      </c>
      <c r="O58" t="s">
        <v>24</v>
      </c>
      <c r="P58" t="s">
        <v>34</v>
      </c>
      <c r="Q58" t="s">
        <v>2410</v>
      </c>
      <c r="R58">
        <v>-33.498372099999997</v>
      </c>
      <c r="S58">
        <v>-70.762317100000004</v>
      </c>
      <c r="T58">
        <v>2006</v>
      </c>
    </row>
    <row r="59" spans="1:20" x14ac:dyDescent="0.25">
      <c r="A59">
        <v>97</v>
      </c>
      <c r="B59" t="s">
        <v>2471</v>
      </c>
      <c r="C59" s="1">
        <v>43990</v>
      </c>
      <c r="D59" t="s">
        <v>2479</v>
      </c>
      <c r="E59">
        <v>9</v>
      </c>
      <c r="F59" t="s">
        <v>2480</v>
      </c>
      <c r="G59">
        <v>51</v>
      </c>
      <c r="H59">
        <v>2488</v>
      </c>
      <c r="I59">
        <v>48.78</v>
      </c>
      <c r="J59">
        <v>0</v>
      </c>
      <c r="K59">
        <v>0</v>
      </c>
      <c r="L59">
        <v>38029</v>
      </c>
      <c r="M59">
        <v>53496</v>
      </c>
      <c r="O59" t="s">
        <v>24</v>
      </c>
      <c r="P59" t="s">
        <v>34</v>
      </c>
      <c r="Q59" t="s">
        <v>2410</v>
      </c>
      <c r="R59">
        <v>-33.498545</v>
      </c>
      <c r="S59">
        <v>-70.763261</v>
      </c>
      <c r="T59">
        <v>2006</v>
      </c>
    </row>
    <row r="60" spans="1:20" x14ac:dyDescent="0.25">
      <c r="A60">
        <v>98</v>
      </c>
      <c r="B60" t="s">
        <v>2471</v>
      </c>
      <c r="C60" s="1">
        <v>43990</v>
      </c>
      <c r="D60" t="s">
        <v>2479</v>
      </c>
      <c r="E60">
        <v>9</v>
      </c>
      <c r="F60" t="s">
        <v>2480</v>
      </c>
      <c r="G60">
        <v>51</v>
      </c>
      <c r="H60">
        <v>2488</v>
      </c>
      <c r="I60">
        <v>48.78</v>
      </c>
      <c r="J60">
        <v>0</v>
      </c>
      <c r="K60">
        <v>0</v>
      </c>
      <c r="L60">
        <v>38029</v>
      </c>
      <c r="M60">
        <v>53496</v>
      </c>
      <c r="O60" t="s">
        <v>24</v>
      </c>
      <c r="P60" t="s">
        <v>34</v>
      </c>
      <c r="Q60" t="s">
        <v>2410</v>
      </c>
      <c r="R60">
        <v>-33.498545</v>
      </c>
      <c r="S60">
        <v>-70.763261</v>
      </c>
      <c r="T60">
        <v>2006</v>
      </c>
    </row>
    <row r="61" spans="1:20" x14ac:dyDescent="0.25">
      <c r="A61">
        <v>36</v>
      </c>
      <c r="B61" t="s">
        <v>2559</v>
      </c>
      <c r="C61" s="1">
        <v>43929</v>
      </c>
      <c r="D61" t="s">
        <v>2567</v>
      </c>
      <c r="E61">
        <v>10</v>
      </c>
      <c r="F61" t="s">
        <v>2568</v>
      </c>
      <c r="G61">
        <v>60</v>
      </c>
      <c r="H61">
        <v>2301</v>
      </c>
      <c r="I61">
        <v>38.35</v>
      </c>
      <c r="J61">
        <v>1</v>
      </c>
      <c r="K61">
        <v>0</v>
      </c>
      <c r="L61">
        <v>26511</v>
      </c>
      <c r="M61">
        <v>37604</v>
      </c>
      <c r="O61" t="s">
        <v>24</v>
      </c>
      <c r="P61" t="s">
        <v>34</v>
      </c>
      <c r="Q61" t="s">
        <v>2410</v>
      </c>
      <c r="R61">
        <v>-33.522401000000002</v>
      </c>
      <c r="S61">
        <v>-70.768631999999997</v>
      </c>
      <c r="T61">
        <v>2011</v>
      </c>
    </row>
    <row r="62" spans="1:20" x14ac:dyDescent="0.25">
      <c r="A62">
        <v>40</v>
      </c>
      <c r="B62" t="s">
        <v>2559</v>
      </c>
      <c r="C62" s="1">
        <v>44162</v>
      </c>
      <c r="D62" t="s">
        <v>2557</v>
      </c>
      <c r="E62">
        <v>10</v>
      </c>
      <c r="F62" t="s">
        <v>2558</v>
      </c>
      <c r="G62">
        <v>59</v>
      </c>
      <c r="H62">
        <v>2647</v>
      </c>
      <c r="I62">
        <v>44.86</v>
      </c>
      <c r="J62">
        <v>1</v>
      </c>
      <c r="K62">
        <v>1</v>
      </c>
      <c r="L62">
        <v>74741</v>
      </c>
      <c r="M62">
        <v>104957</v>
      </c>
      <c r="O62" t="s">
        <v>24</v>
      </c>
      <c r="P62" t="s">
        <v>34</v>
      </c>
      <c r="Q62" t="s">
        <v>2410</v>
      </c>
      <c r="R62">
        <v>-33.523189000000002</v>
      </c>
      <c r="S62">
        <v>-70.768906000000001</v>
      </c>
      <c r="T62">
        <v>2011</v>
      </c>
    </row>
    <row r="63" spans="1:20" x14ac:dyDescent="0.25">
      <c r="A63">
        <v>38</v>
      </c>
      <c r="B63" t="s">
        <v>2559</v>
      </c>
      <c r="C63" s="1">
        <v>43978</v>
      </c>
      <c r="D63" t="s">
        <v>2562</v>
      </c>
      <c r="E63">
        <v>4</v>
      </c>
      <c r="F63" t="s">
        <v>2563</v>
      </c>
      <c r="G63">
        <v>65</v>
      </c>
      <c r="H63">
        <v>2957</v>
      </c>
      <c r="I63">
        <v>45.49</v>
      </c>
      <c r="J63">
        <v>1</v>
      </c>
      <c r="K63">
        <v>1</v>
      </c>
      <c r="L63">
        <v>35720</v>
      </c>
      <c r="M63">
        <v>50332</v>
      </c>
      <c r="O63" t="s">
        <v>24</v>
      </c>
      <c r="P63" t="s">
        <v>34</v>
      </c>
      <c r="Q63" t="s">
        <v>2410</v>
      </c>
      <c r="R63">
        <v>-33.522525999999999</v>
      </c>
      <c r="S63">
        <v>-70.768896999999996</v>
      </c>
      <c r="T63">
        <v>2011</v>
      </c>
    </row>
    <row r="64" spans="1:20" x14ac:dyDescent="0.25">
      <c r="A64">
        <v>37</v>
      </c>
      <c r="B64" t="s">
        <v>2566</v>
      </c>
      <c r="C64" s="1">
        <v>44082</v>
      </c>
      <c r="D64" t="s">
        <v>2564</v>
      </c>
      <c r="E64">
        <v>10</v>
      </c>
      <c r="F64" t="s">
        <v>2565</v>
      </c>
      <c r="G64">
        <v>57</v>
      </c>
      <c r="H64">
        <v>2235</v>
      </c>
      <c r="I64">
        <v>39.21</v>
      </c>
      <c r="J64">
        <v>0</v>
      </c>
      <c r="K64">
        <v>0</v>
      </c>
      <c r="L64">
        <v>56090</v>
      </c>
      <c r="M64">
        <v>78070</v>
      </c>
      <c r="O64" t="s">
        <v>24</v>
      </c>
      <c r="P64" t="s">
        <v>34</v>
      </c>
      <c r="Q64" t="s">
        <v>2410</v>
      </c>
      <c r="R64">
        <v>-33.511246</v>
      </c>
      <c r="S64">
        <v>-70.755949999999999</v>
      </c>
      <c r="T64">
        <v>2011</v>
      </c>
    </row>
    <row r="65" spans="1:20" x14ac:dyDescent="0.25">
      <c r="A65">
        <v>33</v>
      </c>
      <c r="B65" t="s">
        <v>2566</v>
      </c>
      <c r="C65" s="1">
        <v>43973</v>
      </c>
      <c r="D65" t="s">
        <v>2569</v>
      </c>
      <c r="E65">
        <v>4</v>
      </c>
      <c r="F65" t="s">
        <v>2570</v>
      </c>
      <c r="G65">
        <v>49</v>
      </c>
      <c r="H65">
        <v>2194</v>
      </c>
      <c r="I65">
        <v>44.78</v>
      </c>
      <c r="J65">
        <v>0</v>
      </c>
      <c r="K65">
        <v>0</v>
      </c>
      <c r="L65">
        <v>34710</v>
      </c>
      <c r="M65">
        <v>48961</v>
      </c>
      <c r="O65" t="s">
        <v>24</v>
      </c>
      <c r="P65" t="s">
        <v>34</v>
      </c>
      <c r="Q65" t="s">
        <v>2410</v>
      </c>
      <c r="R65">
        <v>-33.522022999999997</v>
      </c>
      <c r="S65">
        <v>-70.767998000000006</v>
      </c>
      <c r="T65">
        <v>2011</v>
      </c>
    </row>
    <row r="66" spans="1:20" x14ac:dyDescent="0.25">
      <c r="A66">
        <v>35</v>
      </c>
      <c r="B66" t="s">
        <v>2566</v>
      </c>
      <c r="C66" s="1">
        <v>43973</v>
      </c>
      <c r="D66" t="s">
        <v>2569</v>
      </c>
      <c r="E66">
        <v>4</v>
      </c>
      <c r="F66" t="s">
        <v>2570</v>
      </c>
      <c r="G66">
        <v>49</v>
      </c>
      <c r="H66">
        <v>2194</v>
      </c>
      <c r="I66">
        <v>44.78</v>
      </c>
      <c r="J66">
        <v>0</v>
      </c>
      <c r="K66">
        <v>0</v>
      </c>
      <c r="L66">
        <v>34710</v>
      </c>
      <c r="M66">
        <v>48961</v>
      </c>
      <c r="O66" t="s">
        <v>24</v>
      </c>
      <c r="P66" t="s">
        <v>34</v>
      </c>
      <c r="Q66" t="s">
        <v>2410</v>
      </c>
      <c r="R66">
        <v>-33.522022999999997</v>
      </c>
      <c r="S66">
        <v>-70.767998000000006</v>
      </c>
      <c r="T66">
        <v>2011</v>
      </c>
    </row>
    <row r="67" spans="1:20" x14ac:dyDescent="0.25">
      <c r="A67">
        <v>31</v>
      </c>
      <c r="B67" t="s">
        <v>2572</v>
      </c>
      <c r="C67" s="1">
        <v>44277</v>
      </c>
      <c r="D67" t="s">
        <v>63</v>
      </c>
      <c r="E67">
        <v>10</v>
      </c>
      <c r="F67" t="s">
        <v>2574</v>
      </c>
      <c r="G67">
        <v>57</v>
      </c>
      <c r="H67">
        <v>2000</v>
      </c>
      <c r="I67">
        <v>35.090000000000003</v>
      </c>
      <c r="J67">
        <v>0</v>
      </c>
      <c r="K67">
        <v>0</v>
      </c>
      <c r="L67">
        <v>20627</v>
      </c>
      <c r="M67">
        <v>30359</v>
      </c>
      <c r="O67" t="s">
        <v>24</v>
      </c>
      <c r="P67" t="s">
        <v>34</v>
      </c>
      <c r="Q67" t="s">
        <v>2410</v>
      </c>
      <c r="R67">
        <v>-33.522022999999997</v>
      </c>
      <c r="S67">
        <v>-70.767998000000006</v>
      </c>
      <c r="T67">
        <v>2011</v>
      </c>
    </row>
    <row r="68" spans="1:20" x14ac:dyDescent="0.25">
      <c r="A68">
        <v>34</v>
      </c>
      <c r="B68" t="s">
        <v>2572</v>
      </c>
      <c r="C68" s="1">
        <v>44183</v>
      </c>
      <c r="D68" t="s">
        <v>2073</v>
      </c>
      <c r="E68">
        <v>2</v>
      </c>
      <c r="F68" t="s">
        <v>2571</v>
      </c>
      <c r="G68">
        <v>49</v>
      </c>
      <c r="H68">
        <v>2250</v>
      </c>
      <c r="I68">
        <v>45.92</v>
      </c>
      <c r="J68">
        <v>0</v>
      </c>
      <c r="K68">
        <v>0</v>
      </c>
      <c r="L68">
        <v>79722</v>
      </c>
      <c r="M68">
        <v>112344</v>
      </c>
      <c r="O68" t="s">
        <v>24</v>
      </c>
      <c r="P68" t="s">
        <v>34</v>
      </c>
      <c r="Q68" t="s">
        <v>2410</v>
      </c>
      <c r="R68">
        <v>-33.522022999999997</v>
      </c>
      <c r="S68">
        <v>-70.767998000000006</v>
      </c>
      <c r="T68">
        <v>2011</v>
      </c>
    </row>
    <row r="69" spans="1:20" x14ac:dyDescent="0.25">
      <c r="A69">
        <v>27</v>
      </c>
      <c r="B69" t="s">
        <v>2572</v>
      </c>
      <c r="C69" s="1">
        <v>44298</v>
      </c>
      <c r="D69" t="s">
        <v>2073</v>
      </c>
      <c r="E69">
        <v>2</v>
      </c>
      <c r="F69" t="s">
        <v>2578</v>
      </c>
      <c r="G69">
        <v>57</v>
      </c>
      <c r="H69">
        <v>2549</v>
      </c>
      <c r="I69">
        <v>44.72</v>
      </c>
      <c r="J69">
        <v>0</v>
      </c>
      <c r="K69">
        <v>0</v>
      </c>
      <c r="L69">
        <v>26746</v>
      </c>
      <c r="M69">
        <v>39239</v>
      </c>
      <c r="O69" t="s">
        <v>24</v>
      </c>
      <c r="P69" t="s">
        <v>34</v>
      </c>
      <c r="Q69" t="s">
        <v>2410</v>
      </c>
      <c r="R69">
        <v>-33.521797499999998</v>
      </c>
      <c r="S69">
        <v>-70.7685271</v>
      </c>
      <c r="T69">
        <v>2011</v>
      </c>
    </row>
    <row r="70" spans="1:20" x14ac:dyDescent="0.25">
      <c r="A70">
        <v>30</v>
      </c>
      <c r="B70" t="s">
        <v>2572</v>
      </c>
      <c r="C70" s="1">
        <v>43875</v>
      </c>
      <c r="D70" t="s">
        <v>1437</v>
      </c>
      <c r="E70">
        <v>2</v>
      </c>
      <c r="F70" t="s">
        <v>2575</v>
      </c>
      <c r="G70">
        <v>57</v>
      </c>
      <c r="H70">
        <v>2423</v>
      </c>
      <c r="I70">
        <v>42.51</v>
      </c>
      <c r="J70">
        <v>0</v>
      </c>
      <c r="K70">
        <v>0</v>
      </c>
      <c r="L70">
        <v>13356</v>
      </c>
      <c r="M70">
        <v>19087</v>
      </c>
      <c r="O70" t="s">
        <v>24</v>
      </c>
      <c r="P70" t="s">
        <v>34</v>
      </c>
      <c r="Q70" t="s">
        <v>2410</v>
      </c>
      <c r="R70">
        <v>-33.521797999999997</v>
      </c>
      <c r="S70">
        <v>-70.768527000000006</v>
      </c>
      <c r="T70">
        <v>2011</v>
      </c>
    </row>
    <row r="71" spans="1:20" x14ac:dyDescent="0.25">
      <c r="A71">
        <v>32</v>
      </c>
      <c r="B71" t="s">
        <v>2572</v>
      </c>
      <c r="C71" s="1">
        <v>44333</v>
      </c>
      <c r="D71" t="s">
        <v>961</v>
      </c>
      <c r="E71">
        <v>3</v>
      </c>
      <c r="F71" t="s">
        <v>2573</v>
      </c>
      <c r="G71">
        <v>63</v>
      </c>
      <c r="H71">
        <v>2768</v>
      </c>
      <c r="I71">
        <v>43.94</v>
      </c>
      <c r="J71">
        <v>0</v>
      </c>
      <c r="K71">
        <v>0</v>
      </c>
      <c r="L71">
        <v>35460</v>
      </c>
      <c r="M71">
        <v>51923</v>
      </c>
      <c r="O71" t="s">
        <v>24</v>
      </c>
      <c r="P71" t="s">
        <v>34</v>
      </c>
      <c r="Q71" t="s">
        <v>2410</v>
      </c>
      <c r="R71">
        <v>-33.522022999999997</v>
      </c>
      <c r="S71">
        <v>-70.767998000000006</v>
      </c>
      <c r="T71">
        <v>2011</v>
      </c>
    </row>
    <row r="72" spans="1:20" x14ac:dyDescent="0.25">
      <c r="A72">
        <v>28</v>
      </c>
      <c r="B72" t="s">
        <v>2572</v>
      </c>
      <c r="C72" s="1">
        <v>43819</v>
      </c>
      <c r="D72" t="s">
        <v>801</v>
      </c>
      <c r="E72">
        <v>3</v>
      </c>
      <c r="F72" t="s">
        <v>2577</v>
      </c>
      <c r="G72">
        <v>49</v>
      </c>
      <c r="H72">
        <v>2060</v>
      </c>
      <c r="I72">
        <v>42.04</v>
      </c>
      <c r="J72">
        <v>0</v>
      </c>
      <c r="K72">
        <v>0</v>
      </c>
      <c r="L72">
        <v>93949</v>
      </c>
      <c r="M72">
        <v>136552</v>
      </c>
      <c r="O72" t="s">
        <v>24</v>
      </c>
      <c r="P72" t="s">
        <v>34</v>
      </c>
      <c r="Q72" t="s">
        <v>2410</v>
      </c>
      <c r="R72">
        <v>-33.521797499999998</v>
      </c>
      <c r="S72">
        <v>-70.7685271</v>
      </c>
      <c r="T72">
        <v>2011</v>
      </c>
    </row>
    <row r="73" spans="1:20" x14ac:dyDescent="0.25">
      <c r="A73">
        <v>29</v>
      </c>
      <c r="B73" t="s">
        <v>2572</v>
      </c>
      <c r="C73" s="1">
        <v>43817</v>
      </c>
      <c r="D73" t="s">
        <v>1278</v>
      </c>
      <c r="E73">
        <v>4</v>
      </c>
      <c r="F73" t="s">
        <v>2576</v>
      </c>
      <c r="G73">
        <v>49</v>
      </c>
      <c r="H73">
        <v>2202</v>
      </c>
      <c r="I73">
        <v>44.94</v>
      </c>
      <c r="J73">
        <v>0</v>
      </c>
      <c r="K73">
        <v>0</v>
      </c>
      <c r="L73">
        <v>93275</v>
      </c>
      <c r="M73">
        <v>135586</v>
      </c>
      <c r="O73" t="s">
        <v>24</v>
      </c>
      <c r="P73" t="s">
        <v>34</v>
      </c>
      <c r="Q73" t="s">
        <v>2410</v>
      </c>
      <c r="R73">
        <v>-33.521797499999998</v>
      </c>
      <c r="S73">
        <v>-70.7685271</v>
      </c>
      <c r="T73">
        <v>2011</v>
      </c>
    </row>
    <row r="74" spans="1:20" x14ac:dyDescent="0.25">
      <c r="A74">
        <v>120</v>
      </c>
      <c r="B74" t="s">
        <v>2447</v>
      </c>
      <c r="C74" s="1">
        <v>43872</v>
      </c>
      <c r="D74" t="s">
        <v>782</v>
      </c>
      <c r="E74">
        <v>13</v>
      </c>
      <c r="F74" t="s">
        <v>2446</v>
      </c>
      <c r="G74">
        <v>41</v>
      </c>
      <c r="H74">
        <v>2784</v>
      </c>
      <c r="I74">
        <v>67.900000000000006</v>
      </c>
      <c r="J74">
        <v>0</v>
      </c>
      <c r="K74">
        <v>0</v>
      </c>
      <c r="L74">
        <v>12230</v>
      </c>
      <c r="M74">
        <v>17466</v>
      </c>
      <c r="O74" t="s">
        <v>24</v>
      </c>
      <c r="P74" t="s">
        <v>34</v>
      </c>
      <c r="Q74" t="s">
        <v>2410</v>
      </c>
      <c r="R74">
        <v>-33.503794900000003</v>
      </c>
      <c r="S74">
        <v>-70.791729200000006</v>
      </c>
      <c r="T74">
        <v>2019</v>
      </c>
    </row>
    <row r="75" spans="1:20" x14ac:dyDescent="0.25">
      <c r="A75">
        <v>51</v>
      </c>
      <c r="B75" t="s">
        <v>2542</v>
      </c>
      <c r="C75" s="1">
        <v>44315</v>
      </c>
      <c r="D75" t="s">
        <v>2540</v>
      </c>
      <c r="E75">
        <v>11</v>
      </c>
      <c r="F75" t="s">
        <v>2541</v>
      </c>
      <c r="G75">
        <v>61</v>
      </c>
      <c r="H75">
        <v>2897</v>
      </c>
      <c r="I75">
        <v>47.49</v>
      </c>
      <c r="J75">
        <v>1</v>
      </c>
      <c r="K75">
        <v>1</v>
      </c>
      <c r="L75">
        <v>31379</v>
      </c>
      <c r="M75">
        <v>46010</v>
      </c>
      <c r="O75" t="s">
        <v>24</v>
      </c>
      <c r="P75" t="s">
        <v>34</v>
      </c>
      <c r="Q75" t="s">
        <v>2410</v>
      </c>
      <c r="R75">
        <v>-33.503267999999998</v>
      </c>
      <c r="S75">
        <v>-70.756383</v>
      </c>
      <c r="T75">
        <v>1998</v>
      </c>
    </row>
    <row r="76" spans="1:20" x14ac:dyDescent="0.25">
      <c r="A76">
        <v>74</v>
      </c>
      <c r="B76" t="s">
        <v>2511</v>
      </c>
      <c r="C76" s="1">
        <v>43804</v>
      </c>
      <c r="D76" t="s">
        <v>953</v>
      </c>
      <c r="E76">
        <v>13</v>
      </c>
      <c r="F76" t="s">
        <v>2510</v>
      </c>
      <c r="G76">
        <v>33</v>
      </c>
      <c r="H76">
        <v>2661</v>
      </c>
      <c r="I76">
        <v>80.64</v>
      </c>
      <c r="J76">
        <v>0</v>
      </c>
      <c r="K76">
        <v>0</v>
      </c>
      <c r="L76">
        <v>89846</v>
      </c>
      <c r="M76">
        <v>130607</v>
      </c>
      <c r="O76" t="s">
        <v>24</v>
      </c>
      <c r="P76" t="s">
        <v>34</v>
      </c>
      <c r="Q76" t="s">
        <v>2410</v>
      </c>
      <c r="R76">
        <v>-33.501253800000001</v>
      </c>
      <c r="S76">
        <v>-70.759022299999998</v>
      </c>
      <c r="T76">
        <v>2019</v>
      </c>
    </row>
    <row r="77" spans="1:20" x14ac:dyDescent="0.25">
      <c r="A77">
        <v>66</v>
      </c>
      <c r="B77" t="s">
        <v>2520</v>
      </c>
      <c r="C77" s="1">
        <v>43888</v>
      </c>
      <c r="D77" t="s">
        <v>255</v>
      </c>
      <c r="E77">
        <v>13</v>
      </c>
      <c r="F77" t="s">
        <v>2521</v>
      </c>
      <c r="G77">
        <v>41</v>
      </c>
      <c r="H77">
        <v>2556</v>
      </c>
      <c r="I77">
        <v>62.34</v>
      </c>
      <c r="J77">
        <v>0</v>
      </c>
      <c r="K77">
        <v>0</v>
      </c>
      <c r="L77">
        <v>16635</v>
      </c>
      <c r="M77">
        <v>23838</v>
      </c>
      <c r="O77" t="s">
        <v>24</v>
      </c>
      <c r="P77" t="s">
        <v>34</v>
      </c>
      <c r="Q77" t="s">
        <v>2410</v>
      </c>
      <c r="R77">
        <v>-33.501253800000001</v>
      </c>
      <c r="S77">
        <v>-70.759022299999998</v>
      </c>
      <c r="T77">
        <v>2019</v>
      </c>
    </row>
    <row r="78" spans="1:20" x14ac:dyDescent="0.25">
      <c r="A78">
        <v>59</v>
      </c>
      <c r="B78" t="s">
        <v>2520</v>
      </c>
      <c r="C78" s="1">
        <v>43875</v>
      </c>
      <c r="D78" t="s">
        <v>2530</v>
      </c>
      <c r="E78">
        <v>4</v>
      </c>
      <c r="F78" t="s">
        <v>2531</v>
      </c>
      <c r="G78">
        <v>32</v>
      </c>
      <c r="H78">
        <v>2502</v>
      </c>
      <c r="I78">
        <v>78.19</v>
      </c>
      <c r="J78">
        <v>1</v>
      </c>
      <c r="K78">
        <v>0</v>
      </c>
      <c r="L78">
        <v>13254</v>
      </c>
      <c r="M78">
        <v>18962</v>
      </c>
      <c r="O78" t="s">
        <v>24</v>
      </c>
      <c r="P78" t="s">
        <v>34</v>
      </c>
      <c r="Q78" t="s">
        <v>2410</v>
      </c>
      <c r="R78">
        <v>-33.501253800000001</v>
      </c>
      <c r="S78">
        <v>-70.759022299999998</v>
      </c>
      <c r="T78">
        <v>2019</v>
      </c>
    </row>
    <row r="79" spans="1:20" x14ac:dyDescent="0.25">
      <c r="A79">
        <v>67</v>
      </c>
      <c r="B79" t="s">
        <v>2520</v>
      </c>
      <c r="C79" s="1">
        <v>43906</v>
      </c>
      <c r="D79" t="s">
        <v>1173</v>
      </c>
      <c r="E79">
        <v>5</v>
      </c>
      <c r="F79" t="s">
        <v>2519</v>
      </c>
      <c r="G79">
        <v>48</v>
      </c>
      <c r="H79">
        <v>2812</v>
      </c>
      <c r="I79">
        <v>58.58</v>
      </c>
      <c r="J79">
        <v>0</v>
      </c>
      <c r="K79">
        <v>0</v>
      </c>
      <c r="L79">
        <v>22373</v>
      </c>
      <c r="M79">
        <v>31832</v>
      </c>
      <c r="O79" t="s">
        <v>24</v>
      </c>
      <c r="P79" t="s">
        <v>34</v>
      </c>
      <c r="Q79" t="s">
        <v>2410</v>
      </c>
      <c r="R79">
        <v>-33.501253800000001</v>
      </c>
      <c r="S79">
        <v>-70.759022299999998</v>
      </c>
      <c r="T79">
        <v>2019</v>
      </c>
    </row>
    <row r="80" spans="1:20" x14ac:dyDescent="0.25">
      <c r="A80">
        <v>58</v>
      </c>
      <c r="B80" t="s">
        <v>2520</v>
      </c>
      <c r="C80" s="1">
        <v>43861</v>
      </c>
      <c r="D80" t="s">
        <v>1114</v>
      </c>
      <c r="E80">
        <v>8</v>
      </c>
      <c r="F80" t="s">
        <v>2532</v>
      </c>
      <c r="G80">
        <v>31</v>
      </c>
      <c r="H80">
        <v>2149</v>
      </c>
      <c r="I80">
        <v>69.319999999999993</v>
      </c>
      <c r="J80">
        <v>0</v>
      </c>
      <c r="K80">
        <v>0</v>
      </c>
      <c r="L80">
        <v>9712</v>
      </c>
      <c r="M80">
        <v>13826</v>
      </c>
      <c r="O80" t="s">
        <v>24</v>
      </c>
      <c r="P80" t="s">
        <v>34</v>
      </c>
      <c r="Q80" t="s">
        <v>2410</v>
      </c>
      <c r="R80">
        <v>-33.501253800000001</v>
      </c>
      <c r="S80">
        <v>-70.759022299999998</v>
      </c>
      <c r="T80">
        <v>2019</v>
      </c>
    </row>
    <row r="81" spans="1:20" x14ac:dyDescent="0.25">
      <c r="A81">
        <v>105</v>
      </c>
      <c r="B81" t="s">
        <v>2414</v>
      </c>
      <c r="C81" s="1">
        <v>43839</v>
      </c>
      <c r="D81" t="s">
        <v>531</v>
      </c>
      <c r="E81">
        <v>10</v>
      </c>
      <c r="F81" t="s">
        <v>2466</v>
      </c>
      <c r="G81">
        <v>33</v>
      </c>
      <c r="H81">
        <v>2065</v>
      </c>
      <c r="I81">
        <v>62.58</v>
      </c>
      <c r="J81">
        <v>0</v>
      </c>
      <c r="K81">
        <v>0</v>
      </c>
      <c r="L81">
        <v>2781</v>
      </c>
      <c r="M81">
        <v>3899</v>
      </c>
      <c r="O81" t="s">
        <v>24</v>
      </c>
      <c r="P81" t="s">
        <v>34</v>
      </c>
      <c r="Q81" t="s">
        <v>2410</v>
      </c>
      <c r="R81">
        <v>-33.503794999999997</v>
      </c>
      <c r="S81">
        <v>-70.791729000000004</v>
      </c>
      <c r="T81">
        <v>2019</v>
      </c>
    </row>
    <row r="82" spans="1:20" x14ac:dyDescent="0.25">
      <c r="A82">
        <v>63</v>
      </c>
      <c r="B82" t="s">
        <v>2414</v>
      </c>
      <c r="C82" s="1">
        <v>43880</v>
      </c>
      <c r="D82" t="s">
        <v>2524</v>
      </c>
      <c r="E82">
        <v>10</v>
      </c>
      <c r="F82" t="s">
        <v>2525</v>
      </c>
      <c r="G82">
        <v>31</v>
      </c>
      <c r="H82">
        <v>2173</v>
      </c>
      <c r="I82">
        <v>70.099999999999994</v>
      </c>
      <c r="J82">
        <v>0</v>
      </c>
      <c r="K82">
        <v>0</v>
      </c>
      <c r="L82">
        <v>14277</v>
      </c>
      <c r="M82">
        <v>20390</v>
      </c>
      <c r="O82" t="s">
        <v>24</v>
      </c>
      <c r="P82" t="s">
        <v>34</v>
      </c>
      <c r="Q82" t="s">
        <v>2410</v>
      </c>
      <c r="R82">
        <v>-33.501253800000001</v>
      </c>
      <c r="S82">
        <v>-70.759022299999998</v>
      </c>
      <c r="T82">
        <v>2019</v>
      </c>
    </row>
    <row r="83" spans="1:20" x14ac:dyDescent="0.25">
      <c r="A83">
        <v>129</v>
      </c>
      <c r="B83" t="s">
        <v>2414</v>
      </c>
      <c r="C83" s="1">
        <v>43899</v>
      </c>
      <c r="D83" t="s">
        <v>922</v>
      </c>
      <c r="E83">
        <v>10</v>
      </c>
      <c r="F83" t="s">
        <v>2437</v>
      </c>
      <c r="G83">
        <v>32</v>
      </c>
      <c r="H83">
        <v>2062</v>
      </c>
      <c r="I83">
        <v>64.44</v>
      </c>
      <c r="J83">
        <v>0</v>
      </c>
      <c r="K83">
        <v>0</v>
      </c>
      <c r="L83">
        <v>19755</v>
      </c>
      <c r="M83">
        <v>28314</v>
      </c>
      <c r="O83" t="s">
        <v>24</v>
      </c>
      <c r="P83" t="s">
        <v>34</v>
      </c>
      <c r="Q83" t="s">
        <v>2410</v>
      </c>
      <c r="R83">
        <v>-33.503794900000003</v>
      </c>
      <c r="S83">
        <v>-70.791729200000006</v>
      </c>
      <c r="T83">
        <v>2019</v>
      </c>
    </row>
    <row r="84" spans="1:20" x14ac:dyDescent="0.25">
      <c r="A84">
        <v>110</v>
      </c>
      <c r="B84" t="s">
        <v>2414</v>
      </c>
      <c r="C84" s="1">
        <v>44089</v>
      </c>
      <c r="D84" t="s">
        <v>2459</v>
      </c>
      <c r="E84">
        <v>10</v>
      </c>
      <c r="F84" t="s">
        <v>2460</v>
      </c>
      <c r="G84">
        <v>41</v>
      </c>
      <c r="H84">
        <v>2525</v>
      </c>
      <c r="I84">
        <v>61.59</v>
      </c>
      <c r="J84">
        <v>0</v>
      </c>
      <c r="K84">
        <v>0</v>
      </c>
      <c r="L84">
        <v>57977</v>
      </c>
      <c r="M84">
        <v>80669</v>
      </c>
      <c r="O84" t="s">
        <v>24</v>
      </c>
      <c r="P84" t="s">
        <v>34</v>
      </c>
      <c r="Q84" t="s">
        <v>2410</v>
      </c>
      <c r="R84">
        <v>-33.503794999999997</v>
      </c>
      <c r="S84">
        <v>-70.791729000000004</v>
      </c>
      <c r="T84">
        <v>2019</v>
      </c>
    </row>
    <row r="85" spans="1:20" x14ac:dyDescent="0.25">
      <c r="A85">
        <v>145</v>
      </c>
      <c r="B85" t="s">
        <v>2414</v>
      </c>
      <c r="C85" s="1">
        <v>43858</v>
      </c>
      <c r="D85" t="s">
        <v>2419</v>
      </c>
      <c r="E85">
        <v>10</v>
      </c>
      <c r="F85" t="s">
        <v>2420</v>
      </c>
      <c r="G85">
        <v>31</v>
      </c>
      <c r="H85">
        <v>2070</v>
      </c>
      <c r="I85">
        <v>66.77</v>
      </c>
      <c r="J85">
        <v>0</v>
      </c>
      <c r="K85">
        <v>0</v>
      </c>
      <c r="L85">
        <v>8044</v>
      </c>
      <c r="M85">
        <v>11469</v>
      </c>
      <c r="O85" t="s">
        <v>24</v>
      </c>
      <c r="P85" t="s">
        <v>34</v>
      </c>
      <c r="Q85" t="s">
        <v>2410</v>
      </c>
      <c r="R85">
        <v>-33.503794900000003</v>
      </c>
      <c r="S85">
        <v>-70.791729200000006</v>
      </c>
      <c r="T85">
        <v>2019</v>
      </c>
    </row>
    <row r="86" spans="1:20" x14ac:dyDescent="0.25">
      <c r="A86">
        <v>69</v>
      </c>
      <c r="B86" t="s">
        <v>2414</v>
      </c>
      <c r="C86" s="1">
        <v>43935</v>
      </c>
      <c r="D86" t="s">
        <v>2516</v>
      </c>
      <c r="E86">
        <v>11</v>
      </c>
      <c r="F86" t="s">
        <v>2517</v>
      </c>
      <c r="G86">
        <v>33</v>
      </c>
      <c r="H86">
        <v>2078</v>
      </c>
      <c r="I86">
        <v>62.97</v>
      </c>
      <c r="J86">
        <v>0</v>
      </c>
      <c r="K86">
        <v>0</v>
      </c>
      <c r="L86">
        <v>27498</v>
      </c>
      <c r="M86">
        <v>38963</v>
      </c>
      <c r="O86" t="s">
        <v>24</v>
      </c>
      <c r="P86" t="s">
        <v>34</v>
      </c>
      <c r="Q86" t="s">
        <v>2410</v>
      </c>
      <c r="R86">
        <v>-33.501253800000001</v>
      </c>
      <c r="S86">
        <v>-70.759022299999998</v>
      </c>
      <c r="T86">
        <v>2019</v>
      </c>
    </row>
    <row r="87" spans="1:20" x14ac:dyDescent="0.25">
      <c r="A87">
        <v>128</v>
      </c>
      <c r="B87" t="s">
        <v>2414</v>
      </c>
      <c r="C87" s="1">
        <v>43899</v>
      </c>
      <c r="D87" t="s">
        <v>398</v>
      </c>
      <c r="E87">
        <v>11</v>
      </c>
      <c r="F87" t="s">
        <v>2438</v>
      </c>
      <c r="G87">
        <v>31</v>
      </c>
      <c r="H87">
        <v>2138</v>
      </c>
      <c r="I87">
        <v>68.97</v>
      </c>
      <c r="J87">
        <v>0</v>
      </c>
      <c r="K87">
        <v>0</v>
      </c>
      <c r="L87">
        <v>19495</v>
      </c>
      <c r="M87">
        <v>27940</v>
      </c>
      <c r="O87" t="s">
        <v>24</v>
      </c>
      <c r="P87" t="s">
        <v>34</v>
      </c>
      <c r="Q87" t="s">
        <v>2410</v>
      </c>
      <c r="R87">
        <v>-33.503794900000003</v>
      </c>
      <c r="S87">
        <v>-70.791729200000006</v>
      </c>
      <c r="T87">
        <v>2019</v>
      </c>
    </row>
    <row r="88" spans="1:20" x14ac:dyDescent="0.25">
      <c r="A88">
        <v>119</v>
      </c>
      <c r="B88" t="s">
        <v>2414</v>
      </c>
      <c r="C88" s="1">
        <v>43973</v>
      </c>
      <c r="D88" t="s">
        <v>2300</v>
      </c>
      <c r="E88">
        <v>11</v>
      </c>
      <c r="F88" t="s">
        <v>2423</v>
      </c>
      <c r="G88">
        <v>33</v>
      </c>
      <c r="H88">
        <v>2184</v>
      </c>
      <c r="I88">
        <v>66.180000000000007</v>
      </c>
      <c r="J88">
        <v>0</v>
      </c>
      <c r="K88">
        <v>0</v>
      </c>
      <c r="L88">
        <v>34670</v>
      </c>
      <c r="M88">
        <v>48908</v>
      </c>
      <c r="O88" t="s">
        <v>24</v>
      </c>
      <c r="P88" t="s">
        <v>34</v>
      </c>
      <c r="Q88" t="s">
        <v>2410</v>
      </c>
      <c r="R88">
        <v>-33.503794900000003</v>
      </c>
      <c r="S88">
        <v>-70.791729200000006</v>
      </c>
      <c r="T88">
        <v>2019</v>
      </c>
    </row>
    <row r="89" spans="1:20" x14ac:dyDescent="0.25">
      <c r="A89">
        <v>142</v>
      </c>
      <c r="B89" t="s">
        <v>2414</v>
      </c>
      <c r="C89" s="1">
        <v>43973</v>
      </c>
      <c r="D89" t="s">
        <v>2300</v>
      </c>
      <c r="E89">
        <v>11</v>
      </c>
      <c r="F89" t="s">
        <v>2423</v>
      </c>
      <c r="G89">
        <v>33</v>
      </c>
      <c r="H89">
        <v>2184</v>
      </c>
      <c r="I89">
        <v>66.180000000000007</v>
      </c>
      <c r="J89">
        <v>0</v>
      </c>
      <c r="K89">
        <v>0</v>
      </c>
      <c r="L89">
        <v>34670</v>
      </c>
      <c r="M89">
        <v>48908</v>
      </c>
      <c r="O89" t="s">
        <v>24</v>
      </c>
      <c r="P89" t="s">
        <v>34</v>
      </c>
      <c r="Q89" t="s">
        <v>2410</v>
      </c>
      <c r="R89">
        <v>-33.503794900000003</v>
      </c>
      <c r="S89">
        <v>-70.791729200000006</v>
      </c>
      <c r="T89">
        <v>2019</v>
      </c>
    </row>
    <row r="90" spans="1:20" x14ac:dyDescent="0.25">
      <c r="A90">
        <v>79</v>
      </c>
      <c r="B90" t="s">
        <v>2414</v>
      </c>
      <c r="C90" s="1">
        <v>44166</v>
      </c>
      <c r="D90" t="s">
        <v>1084</v>
      </c>
      <c r="E90">
        <v>11</v>
      </c>
      <c r="F90" t="s">
        <v>2503</v>
      </c>
      <c r="G90">
        <v>31</v>
      </c>
      <c r="H90">
        <v>2230</v>
      </c>
      <c r="I90">
        <v>71.94</v>
      </c>
      <c r="J90">
        <v>0</v>
      </c>
      <c r="K90">
        <v>0</v>
      </c>
      <c r="L90">
        <v>75681</v>
      </c>
      <c r="M90">
        <v>106328</v>
      </c>
      <c r="O90" t="s">
        <v>24</v>
      </c>
      <c r="P90" t="s">
        <v>34</v>
      </c>
      <c r="Q90" t="s">
        <v>2410</v>
      </c>
      <c r="R90">
        <v>-33.501253800000001</v>
      </c>
      <c r="S90">
        <v>-70.759022299999998</v>
      </c>
      <c r="T90">
        <v>2019</v>
      </c>
    </row>
    <row r="91" spans="1:20" x14ac:dyDescent="0.25">
      <c r="A91">
        <v>143</v>
      </c>
      <c r="B91" t="s">
        <v>2414</v>
      </c>
      <c r="C91" s="1">
        <v>43812</v>
      </c>
      <c r="D91" t="s">
        <v>1244</v>
      </c>
      <c r="E91">
        <v>12</v>
      </c>
      <c r="F91" t="s">
        <v>2422</v>
      </c>
      <c r="G91">
        <v>41</v>
      </c>
      <c r="H91">
        <v>2785</v>
      </c>
      <c r="I91">
        <v>67.930000000000007</v>
      </c>
      <c r="J91">
        <v>0</v>
      </c>
      <c r="K91">
        <v>0</v>
      </c>
      <c r="L91">
        <v>92151</v>
      </c>
      <c r="M91">
        <v>133941</v>
      </c>
      <c r="O91" t="s">
        <v>24</v>
      </c>
      <c r="P91" t="s">
        <v>34</v>
      </c>
      <c r="Q91" t="s">
        <v>2410</v>
      </c>
      <c r="R91">
        <v>-33.503794900000003</v>
      </c>
      <c r="S91">
        <v>-70.791729200000006</v>
      </c>
      <c r="T91">
        <v>2019</v>
      </c>
    </row>
    <row r="92" spans="1:20" x14ac:dyDescent="0.25">
      <c r="A92">
        <v>115</v>
      </c>
      <c r="B92" t="s">
        <v>2414</v>
      </c>
      <c r="C92" s="1">
        <v>43874</v>
      </c>
      <c r="D92" t="s">
        <v>2451</v>
      </c>
      <c r="E92">
        <v>12</v>
      </c>
      <c r="F92" t="s">
        <v>2452</v>
      </c>
      <c r="G92">
        <v>32</v>
      </c>
      <c r="H92">
        <v>2200</v>
      </c>
      <c r="I92">
        <v>68.75</v>
      </c>
      <c r="J92">
        <v>0</v>
      </c>
      <c r="K92">
        <v>0</v>
      </c>
      <c r="L92">
        <v>12668</v>
      </c>
      <c r="M92">
        <v>18097</v>
      </c>
      <c r="O92" t="s">
        <v>24</v>
      </c>
      <c r="P92" t="s">
        <v>34</v>
      </c>
      <c r="Q92" t="s">
        <v>2410</v>
      </c>
      <c r="R92">
        <v>-33.503794900000003</v>
      </c>
      <c r="S92">
        <v>-70.791729200000006</v>
      </c>
      <c r="T92">
        <v>2019</v>
      </c>
    </row>
    <row r="93" spans="1:20" x14ac:dyDescent="0.25">
      <c r="A93">
        <v>116</v>
      </c>
      <c r="B93" t="s">
        <v>2414</v>
      </c>
      <c r="C93" s="1">
        <v>43850</v>
      </c>
      <c r="D93" t="s">
        <v>705</v>
      </c>
      <c r="E93">
        <v>12</v>
      </c>
      <c r="F93" t="s">
        <v>2450</v>
      </c>
      <c r="G93">
        <v>48</v>
      </c>
      <c r="H93">
        <v>2718</v>
      </c>
      <c r="I93">
        <v>56.63</v>
      </c>
      <c r="J93">
        <v>0</v>
      </c>
      <c r="K93">
        <v>0</v>
      </c>
      <c r="L93">
        <v>5938</v>
      </c>
      <c r="M93">
        <v>8377</v>
      </c>
      <c r="O93" t="s">
        <v>24</v>
      </c>
      <c r="P93" t="s">
        <v>34</v>
      </c>
      <c r="Q93" t="s">
        <v>2410</v>
      </c>
      <c r="R93">
        <v>-33.503794900000003</v>
      </c>
      <c r="S93">
        <v>-70.791729200000006</v>
      </c>
      <c r="T93">
        <v>2019</v>
      </c>
    </row>
    <row r="94" spans="1:20" x14ac:dyDescent="0.25">
      <c r="A94">
        <v>57</v>
      </c>
      <c r="B94" t="s">
        <v>2414</v>
      </c>
      <c r="C94" s="1">
        <v>44250</v>
      </c>
      <c r="D94" t="s">
        <v>1112</v>
      </c>
      <c r="E94">
        <v>12</v>
      </c>
      <c r="F94" t="s">
        <v>2533</v>
      </c>
      <c r="G94">
        <v>48</v>
      </c>
      <c r="H94">
        <v>2958</v>
      </c>
      <c r="I94">
        <v>61.63</v>
      </c>
      <c r="J94">
        <v>0</v>
      </c>
      <c r="K94">
        <v>0</v>
      </c>
      <c r="L94">
        <v>13107</v>
      </c>
      <c r="M94">
        <v>19241</v>
      </c>
      <c r="O94" t="s">
        <v>24</v>
      </c>
      <c r="P94" t="s">
        <v>34</v>
      </c>
      <c r="Q94" t="s">
        <v>2410</v>
      </c>
      <c r="R94">
        <v>-33.501253800000001</v>
      </c>
      <c r="S94">
        <v>-70.759022299999998</v>
      </c>
      <c r="T94">
        <v>2019</v>
      </c>
    </row>
    <row r="95" spans="1:20" x14ac:dyDescent="0.25">
      <c r="A95">
        <v>70</v>
      </c>
      <c r="B95" t="s">
        <v>2414</v>
      </c>
      <c r="C95" s="1">
        <v>43930</v>
      </c>
      <c r="D95" t="s">
        <v>826</v>
      </c>
      <c r="E95">
        <v>12</v>
      </c>
      <c r="F95" t="s">
        <v>2515</v>
      </c>
      <c r="G95">
        <v>41</v>
      </c>
      <c r="H95">
        <v>2797</v>
      </c>
      <c r="I95">
        <v>68.22</v>
      </c>
      <c r="J95">
        <v>0</v>
      </c>
      <c r="K95">
        <v>0</v>
      </c>
      <c r="L95">
        <v>26891</v>
      </c>
      <c r="M95">
        <v>38142</v>
      </c>
      <c r="O95" t="s">
        <v>24</v>
      </c>
      <c r="P95" t="s">
        <v>34</v>
      </c>
      <c r="Q95" t="s">
        <v>2410</v>
      </c>
      <c r="R95">
        <v>-33.501253800000001</v>
      </c>
      <c r="S95">
        <v>-70.759022299999998</v>
      </c>
      <c r="T95">
        <v>2019</v>
      </c>
    </row>
    <row r="96" spans="1:20" x14ac:dyDescent="0.25">
      <c r="A96">
        <v>55</v>
      </c>
      <c r="B96" t="s">
        <v>2414</v>
      </c>
      <c r="C96" s="1">
        <v>43957</v>
      </c>
      <c r="D96" t="s">
        <v>2513</v>
      </c>
      <c r="E96">
        <v>12</v>
      </c>
      <c r="F96" t="s">
        <v>2514</v>
      </c>
      <c r="G96">
        <v>32</v>
      </c>
      <c r="H96">
        <v>2243</v>
      </c>
      <c r="I96">
        <v>70.09</v>
      </c>
      <c r="J96">
        <v>0</v>
      </c>
      <c r="K96">
        <v>0</v>
      </c>
      <c r="L96">
        <v>31309</v>
      </c>
      <c r="M96">
        <v>44311</v>
      </c>
      <c r="O96" t="s">
        <v>24</v>
      </c>
      <c r="P96" t="s">
        <v>34</v>
      </c>
      <c r="Q96" t="s">
        <v>2410</v>
      </c>
      <c r="R96">
        <v>-33.501253800000001</v>
      </c>
      <c r="S96">
        <v>-70.759022299999998</v>
      </c>
      <c r="T96">
        <v>2019</v>
      </c>
    </row>
    <row r="97" spans="1:20" x14ac:dyDescent="0.25">
      <c r="A97">
        <v>72</v>
      </c>
      <c r="B97" t="s">
        <v>2414</v>
      </c>
      <c r="C97" s="1">
        <v>43957</v>
      </c>
      <c r="D97" t="s">
        <v>2513</v>
      </c>
      <c r="E97">
        <v>12</v>
      </c>
      <c r="F97" t="s">
        <v>2514</v>
      </c>
      <c r="G97">
        <v>32</v>
      </c>
      <c r="H97">
        <v>2243</v>
      </c>
      <c r="I97">
        <v>70.09</v>
      </c>
      <c r="J97">
        <v>0</v>
      </c>
      <c r="K97">
        <v>0</v>
      </c>
      <c r="L97">
        <v>31309</v>
      </c>
      <c r="M97">
        <v>44311</v>
      </c>
      <c r="O97" t="s">
        <v>24</v>
      </c>
      <c r="P97" t="s">
        <v>34</v>
      </c>
      <c r="Q97" t="s">
        <v>2410</v>
      </c>
      <c r="R97">
        <v>-33.501253800000001</v>
      </c>
      <c r="S97">
        <v>-70.759022299999998</v>
      </c>
      <c r="T97">
        <v>2019</v>
      </c>
    </row>
    <row r="98" spans="1:20" x14ac:dyDescent="0.25">
      <c r="A98">
        <v>81</v>
      </c>
      <c r="B98" t="s">
        <v>2414</v>
      </c>
      <c r="C98" s="1">
        <v>43878</v>
      </c>
      <c r="D98" t="s">
        <v>1923</v>
      </c>
      <c r="E98">
        <v>13</v>
      </c>
      <c r="F98" t="s">
        <v>2500</v>
      </c>
      <c r="G98">
        <v>48</v>
      </c>
      <c r="H98">
        <v>2746</v>
      </c>
      <c r="I98">
        <v>57.21</v>
      </c>
      <c r="J98">
        <v>0</v>
      </c>
      <c r="K98">
        <v>0</v>
      </c>
      <c r="L98">
        <v>13618</v>
      </c>
      <c r="M98">
        <v>19468</v>
      </c>
      <c r="O98" t="s">
        <v>24</v>
      </c>
      <c r="P98" t="s">
        <v>34</v>
      </c>
      <c r="Q98" t="s">
        <v>2410</v>
      </c>
      <c r="R98">
        <v>-33.501159999999999</v>
      </c>
      <c r="S98">
        <v>-70.759038000000004</v>
      </c>
      <c r="T98">
        <v>2019</v>
      </c>
    </row>
    <row r="99" spans="1:20" x14ac:dyDescent="0.25">
      <c r="A99">
        <v>144</v>
      </c>
      <c r="B99" t="s">
        <v>2414</v>
      </c>
      <c r="C99" s="1">
        <v>43857</v>
      </c>
      <c r="D99" t="s">
        <v>115</v>
      </c>
      <c r="E99">
        <v>13</v>
      </c>
      <c r="F99" t="s">
        <v>2421</v>
      </c>
      <c r="G99">
        <v>31</v>
      </c>
      <c r="H99">
        <v>2120</v>
      </c>
      <c r="I99">
        <v>68.39</v>
      </c>
      <c r="J99">
        <v>0</v>
      </c>
      <c r="K99">
        <v>0</v>
      </c>
      <c r="L99">
        <v>7887</v>
      </c>
      <c r="M99">
        <v>11242</v>
      </c>
      <c r="O99" t="s">
        <v>24</v>
      </c>
      <c r="P99" t="s">
        <v>34</v>
      </c>
      <c r="Q99" t="s">
        <v>2410</v>
      </c>
      <c r="R99">
        <v>-33.503794900000003</v>
      </c>
      <c r="S99">
        <v>-70.791729200000006</v>
      </c>
      <c r="T99">
        <v>2019</v>
      </c>
    </row>
    <row r="100" spans="1:20" x14ac:dyDescent="0.25">
      <c r="A100">
        <v>113</v>
      </c>
      <c r="B100" t="s">
        <v>2414</v>
      </c>
      <c r="C100" s="1">
        <v>43818</v>
      </c>
      <c r="D100" t="s">
        <v>925</v>
      </c>
      <c r="E100">
        <v>13</v>
      </c>
      <c r="F100" t="s">
        <v>2454</v>
      </c>
      <c r="G100">
        <v>48</v>
      </c>
      <c r="H100">
        <v>2755</v>
      </c>
      <c r="I100">
        <v>57.4</v>
      </c>
      <c r="J100">
        <v>0</v>
      </c>
      <c r="K100">
        <v>0</v>
      </c>
      <c r="L100">
        <v>93483</v>
      </c>
      <c r="M100">
        <v>135890</v>
      </c>
      <c r="O100" t="s">
        <v>24</v>
      </c>
      <c r="P100" t="s">
        <v>34</v>
      </c>
      <c r="Q100" t="s">
        <v>2410</v>
      </c>
      <c r="R100">
        <v>-33.503794900000003</v>
      </c>
      <c r="S100">
        <v>-70.791729200000006</v>
      </c>
      <c r="T100">
        <v>2019</v>
      </c>
    </row>
    <row r="101" spans="1:20" x14ac:dyDescent="0.25">
      <c r="A101">
        <v>121</v>
      </c>
      <c r="B101" t="s">
        <v>2414</v>
      </c>
      <c r="C101" s="1">
        <v>43866</v>
      </c>
      <c r="D101" t="s">
        <v>2112</v>
      </c>
      <c r="E101">
        <v>13</v>
      </c>
      <c r="F101" t="s">
        <v>2445</v>
      </c>
      <c r="G101">
        <v>31</v>
      </c>
      <c r="H101">
        <v>2131</v>
      </c>
      <c r="I101">
        <v>68.739999999999995</v>
      </c>
      <c r="J101">
        <v>0</v>
      </c>
      <c r="K101">
        <v>0</v>
      </c>
      <c r="L101">
        <v>10813</v>
      </c>
      <c r="M101">
        <v>15404</v>
      </c>
      <c r="O101" t="s">
        <v>24</v>
      </c>
      <c r="P101" t="s">
        <v>34</v>
      </c>
      <c r="Q101" t="s">
        <v>2410</v>
      </c>
      <c r="R101">
        <v>-33.503794900000003</v>
      </c>
      <c r="S101">
        <v>-70.791729200000006</v>
      </c>
      <c r="T101">
        <v>2019</v>
      </c>
    </row>
    <row r="102" spans="1:20" x14ac:dyDescent="0.25">
      <c r="A102">
        <v>126</v>
      </c>
      <c r="B102" t="s">
        <v>2414</v>
      </c>
      <c r="C102" s="1">
        <v>43866</v>
      </c>
      <c r="D102" t="s">
        <v>1248</v>
      </c>
      <c r="E102">
        <v>14</v>
      </c>
      <c r="F102" t="s">
        <v>2440</v>
      </c>
      <c r="G102">
        <v>41</v>
      </c>
      <c r="H102">
        <v>2572</v>
      </c>
      <c r="I102">
        <v>62.73</v>
      </c>
      <c r="J102">
        <v>0</v>
      </c>
      <c r="K102">
        <v>0</v>
      </c>
      <c r="L102">
        <v>10695</v>
      </c>
      <c r="M102">
        <v>15231</v>
      </c>
      <c r="O102" t="s">
        <v>24</v>
      </c>
      <c r="P102" t="s">
        <v>34</v>
      </c>
      <c r="Q102" t="s">
        <v>2410</v>
      </c>
      <c r="R102">
        <v>-33.503794900000003</v>
      </c>
      <c r="S102">
        <v>-70.791729200000006</v>
      </c>
      <c r="T102">
        <v>2019</v>
      </c>
    </row>
    <row r="103" spans="1:20" x14ac:dyDescent="0.25">
      <c r="A103">
        <v>109</v>
      </c>
      <c r="B103" t="s">
        <v>2414</v>
      </c>
      <c r="C103" s="1">
        <v>44095</v>
      </c>
      <c r="D103" t="s">
        <v>945</v>
      </c>
      <c r="E103">
        <v>14</v>
      </c>
      <c r="F103" t="s">
        <v>2461</v>
      </c>
      <c r="G103">
        <v>33</v>
      </c>
      <c r="H103">
        <v>2482</v>
      </c>
      <c r="I103">
        <v>75.209999999999994</v>
      </c>
      <c r="J103">
        <v>0</v>
      </c>
      <c r="K103">
        <v>0</v>
      </c>
      <c r="L103">
        <v>58750</v>
      </c>
      <c r="M103">
        <v>81791</v>
      </c>
      <c r="O103" t="s">
        <v>24</v>
      </c>
      <c r="P103" t="s">
        <v>34</v>
      </c>
      <c r="Q103" t="s">
        <v>2410</v>
      </c>
      <c r="R103">
        <v>-33.503794999999997</v>
      </c>
      <c r="S103">
        <v>-70.791729000000004</v>
      </c>
      <c r="T103">
        <v>2019</v>
      </c>
    </row>
    <row r="104" spans="1:20" x14ac:dyDescent="0.25">
      <c r="A104">
        <v>132</v>
      </c>
      <c r="B104" t="s">
        <v>2414</v>
      </c>
      <c r="C104" s="1">
        <v>43861</v>
      </c>
      <c r="D104" t="s">
        <v>959</v>
      </c>
      <c r="E104">
        <v>14</v>
      </c>
      <c r="F104" t="s">
        <v>2434</v>
      </c>
      <c r="G104">
        <v>48</v>
      </c>
      <c r="H104">
        <v>2721</v>
      </c>
      <c r="I104">
        <v>56.69</v>
      </c>
      <c r="J104">
        <v>0</v>
      </c>
      <c r="K104">
        <v>0</v>
      </c>
      <c r="L104">
        <v>9651</v>
      </c>
      <c r="M104">
        <v>13740</v>
      </c>
      <c r="O104" t="s">
        <v>24</v>
      </c>
      <c r="P104" t="s">
        <v>34</v>
      </c>
      <c r="Q104" t="s">
        <v>2410</v>
      </c>
      <c r="R104">
        <v>-33.503794900000003</v>
      </c>
      <c r="S104">
        <v>-70.791729200000006</v>
      </c>
      <c r="T104">
        <v>2019</v>
      </c>
    </row>
    <row r="105" spans="1:20" x14ac:dyDescent="0.25">
      <c r="A105">
        <v>76</v>
      </c>
      <c r="B105" t="s">
        <v>2414</v>
      </c>
      <c r="C105" s="1">
        <v>43804</v>
      </c>
      <c r="D105" t="s">
        <v>2138</v>
      </c>
      <c r="E105">
        <v>14</v>
      </c>
      <c r="F105" t="s">
        <v>2507</v>
      </c>
      <c r="G105">
        <v>33</v>
      </c>
      <c r="H105">
        <v>2093</v>
      </c>
      <c r="I105">
        <v>63.42</v>
      </c>
      <c r="J105">
        <v>0</v>
      </c>
      <c r="K105">
        <v>0</v>
      </c>
      <c r="L105">
        <v>90041</v>
      </c>
      <c r="M105">
        <v>130892</v>
      </c>
      <c r="O105" t="s">
        <v>24</v>
      </c>
      <c r="P105" t="s">
        <v>34</v>
      </c>
      <c r="Q105" t="s">
        <v>2410</v>
      </c>
      <c r="R105">
        <v>-33.501253800000001</v>
      </c>
      <c r="S105">
        <v>-70.759022299999998</v>
      </c>
      <c r="T105">
        <v>2019</v>
      </c>
    </row>
    <row r="106" spans="1:20" x14ac:dyDescent="0.25">
      <c r="A106">
        <v>139</v>
      </c>
      <c r="B106" t="s">
        <v>2414</v>
      </c>
      <c r="C106" s="1">
        <v>43909</v>
      </c>
      <c r="D106" t="s">
        <v>2426</v>
      </c>
      <c r="E106">
        <v>14</v>
      </c>
      <c r="F106" t="s">
        <v>2427</v>
      </c>
      <c r="G106">
        <v>41</v>
      </c>
      <c r="H106">
        <v>2752</v>
      </c>
      <c r="I106">
        <v>67.12</v>
      </c>
      <c r="J106">
        <v>0</v>
      </c>
      <c r="K106">
        <v>0</v>
      </c>
      <c r="L106">
        <v>23356</v>
      </c>
      <c r="M106">
        <v>33204</v>
      </c>
      <c r="O106" t="s">
        <v>24</v>
      </c>
      <c r="P106" t="s">
        <v>34</v>
      </c>
      <c r="Q106" t="s">
        <v>2410</v>
      </c>
      <c r="R106">
        <v>-33.503794900000003</v>
      </c>
      <c r="S106">
        <v>-70.791729200000006</v>
      </c>
      <c r="T106">
        <v>2019</v>
      </c>
    </row>
    <row r="107" spans="1:20" x14ac:dyDescent="0.25">
      <c r="A107">
        <v>106</v>
      </c>
      <c r="B107" t="s">
        <v>2414</v>
      </c>
      <c r="C107" s="1">
        <v>43837</v>
      </c>
      <c r="D107" t="s">
        <v>1086</v>
      </c>
      <c r="E107">
        <v>14</v>
      </c>
      <c r="F107" t="s">
        <v>2465</v>
      </c>
      <c r="G107">
        <v>31</v>
      </c>
      <c r="H107">
        <v>2223</v>
      </c>
      <c r="I107">
        <v>71.709999999999994</v>
      </c>
      <c r="J107">
        <v>0</v>
      </c>
      <c r="K107">
        <v>0</v>
      </c>
      <c r="L107">
        <v>1795</v>
      </c>
      <c r="M107">
        <v>2510</v>
      </c>
      <c r="O107" t="s">
        <v>24</v>
      </c>
      <c r="P107" t="s">
        <v>34</v>
      </c>
      <c r="Q107" t="s">
        <v>2410</v>
      </c>
      <c r="R107">
        <v>-33.503794999999997</v>
      </c>
      <c r="S107">
        <v>-70.791729000000004</v>
      </c>
      <c r="T107">
        <v>2019</v>
      </c>
    </row>
    <row r="108" spans="1:20" x14ac:dyDescent="0.25">
      <c r="A108">
        <v>127</v>
      </c>
      <c r="B108" t="s">
        <v>2414</v>
      </c>
      <c r="C108" s="1">
        <v>43861</v>
      </c>
      <c r="D108" t="s">
        <v>1565</v>
      </c>
      <c r="E108">
        <v>2</v>
      </c>
      <c r="F108" t="s">
        <v>2439</v>
      </c>
      <c r="G108">
        <v>48</v>
      </c>
      <c r="H108">
        <v>2650</v>
      </c>
      <c r="I108">
        <v>55.21</v>
      </c>
      <c r="J108">
        <v>0</v>
      </c>
      <c r="K108">
        <v>0</v>
      </c>
      <c r="L108">
        <v>9917</v>
      </c>
      <c r="M108">
        <v>14119</v>
      </c>
      <c r="O108" t="s">
        <v>24</v>
      </c>
      <c r="P108" t="s">
        <v>34</v>
      </c>
      <c r="Q108" t="s">
        <v>2410</v>
      </c>
      <c r="R108">
        <v>-33.503794900000003</v>
      </c>
      <c r="S108">
        <v>-70.791729200000006</v>
      </c>
      <c r="T108">
        <v>2019</v>
      </c>
    </row>
    <row r="109" spans="1:20" x14ac:dyDescent="0.25">
      <c r="A109">
        <v>88</v>
      </c>
      <c r="B109" t="s">
        <v>2414</v>
      </c>
      <c r="C109" s="1">
        <v>43809</v>
      </c>
      <c r="D109" t="s">
        <v>932</v>
      </c>
      <c r="E109">
        <v>2</v>
      </c>
      <c r="F109" t="s">
        <v>2490</v>
      </c>
      <c r="G109">
        <v>32</v>
      </c>
      <c r="H109">
        <v>2479</v>
      </c>
      <c r="I109">
        <v>77.47</v>
      </c>
      <c r="J109">
        <v>0</v>
      </c>
      <c r="K109">
        <v>0</v>
      </c>
      <c r="L109">
        <v>91013</v>
      </c>
      <c r="M109">
        <v>132312</v>
      </c>
      <c r="O109" t="s">
        <v>24</v>
      </c>
      <c r="P109" t="s">
        <v>34</v>
      </c>
      <c r="Q109" t="s">
        <v>2410</v>
      </c>
      <c r="R109">
        <v>-33.500508296374001</v>
      </c>
      <c r="S109">
        <v>-70.758621096610995</v>
      </c>
      <c r="T109">
        <v>2019</v>
      </c>
    </row>
    <row r="110" spans="1:20" x14ac:dyDescent="0.25">
      <c r="A110">
        <v>65</v>
      </c>
      <c r="B110" t="s">
        <v>2414</v>
      </c>
      <c r="C110" s="1">
        <v>43808</v>
      </c>
      <c r="D110" t="s">
        <v>969</v>
      </c>
      <c r="E110">
        <v>2</v>
      </c>
      <c r="F110" t="s">
        <v>2522</v>
      </c>
      <c r="G110">
        <v>48</v>
      </c>
      <c r="H110">
        <v>2991</v>
      </c>
      <c r="I110">
        <v>62.31</v>
      </c>
      <c r="J110">
        <v>0</v>
      </c>
      <c r="K110">
        <v>0</v>
      </c>
      <c r="L110">
        <v>90499</v>
      </c>
      <c r="M110">
        <v>131559</v>
      </c>
      <c r="O110" t="s">
        <v>24</v>
      </c>
      <c r="P110" t="s">
        <v>34</v>
      </c>
      <c r="Q110" t="s">
        <v>2410</v>
      </c>
      <c r="R110">
        <v>-33.501253800000001</v>
      </c>
      <c r="S110">
        <v>-70.759022299999998</v>
      </c>
      <c r="T110">
        <v>2019</v>
      </c>
    </row>
    <row r="111" spans="1:20" x14ac:dyDescent="0.25">
      <c r="A111">
        <v>61</v>
      </c>
      <c r="B111" t="s">
        <v>2414</v>
      </c>
      <c r="C111" s="1">
        <v>43879</v>
      </c>
      <c r="D111" t="s">
        <v>2527</v>
      </c>
      <c r="E111">
        <v>2</v>
      </c>
      <c r="F111" t="s">
        <v>2528</v>
      </c>
      <c r="G111">
        <v>48</v>
      </c>
      <c r="H111">
        <v>2956</v>
      </c>
      <c r="I111">
        <v>61.58</v>
      </c>
      <c r="J111">
        <v>1</v>
      </c>
      <c r="K111">
        <v>0</v>
      </c>
      <c r="L111">
        <v>13889</v>
      </c>
      <c r="M111">
        <v>19848</v>
      </c>
      <c r="O111" t="s">
        <v>24</v>
      </c>
      <c r="P111" t="s">
        <v>34</v>
      </c>
      <c r="Q111" t="s">
        <v>2410</v>
      </c>
      <c r="R111">
        <v>-33.501253800000001</v>
      </c>
      <c r="S111">
        <v>-70.759022299999998</v>
      </c>
      <c r="T111">
        <v>2019</v>
      </c>
    </row>
    <row r="112" spans="1:20" x14ac:dyDescent="0.25">
      <c r="A112">
        <v>136</v>
      </c>
      <c r="B112" t="s">
        <v>2414</v>
      </c>
      <c r="C112" s="1">
        <v>43900</v>
      </c>
      <c r="D112" t="s">
        <v>2293</v>
      </c>
      <c r="E112">
        <v>2</v>
      </c>
      <c r="F112" t="s">
        <v>2430</v>
      </c>
      <c r="G112">
        <v>33</v>
      </c>
      <c r="H112">
        <v>2076</v>
      </c>
      <c r="I112">
        <v>62.91</v>
      </c>
      <c r="J112">
        <v>0</v>
      </c>
      <c r="K112">
        <v>0</v>
      </c>
      <c r="L112">
        <v>19895</v>
      </c>
      <c r="M112">
        <v>28523</v>
      </c>
      <c r="O112" t="s">
        <v>24</v>
      </c>
      <c r="P112" t="s">
        <v>34</v>
      </c>
      <c r="Q112" t="s">
        <v>2410</v>
      </c>
      <c r="R112">
        <v>-33.503794900000003</v>
      </c>
      <c r="S112">
        <v>-70.791729200000006</v>
      </c>
      <c r="T112">
        <v>2019</v>
      </c>
    </row>
    <row r="113" spans="1:20" x14ac:dyDescent="0.25">
      <c r="A113">
        <v>138</v>
      </c>
      <c r="B113" t="s">
        <v>2414</v>
      </c>
      <c r="C113" s="1">
        <v>43859</v>
      </c>
      <c r="D113" t="s">
        <v>1055</v>
      </c>
      <c r="E113">
        <v>2</v>
      </c>
      <c r="F113" t="s">
        <v>2428</v>
      </c>
      <c r="G113">
        <v>41</v>
      </c>
      <c r="H113">
        <v>2607</v>
      </c>
      <c r="I113">
        <v>63.59</v>
      </c>
      <c r="J113">
        <v>0</v>
      </c>
      <c r="K113">
        <v>0</v>
      </c>
      <c r="L113">
        <v>8500</v>
      </c>
      <c r="M113">
        <v>12128</v>
      </c>
      <c r="O113" t="s">
        <v>24</v>
      </c>
      <c r="P113" t="s">
        <v>34</v>
      </c>
      <c r="Q113" t="s">
        <v>2410</v>
      </c>
      <c r="R113">
        <v>-33.503794900000003</v>
      </c>
      <c r="S113">
        <v>-70.791729200000006</v>
      </c>
      <c r="T113">
        <v>2019</v>
      </c>
    </row>
    <row r="114" spans="1:20" x14ac:dyDescent="0.25">
      <c r="A114">
        <v>140</v>
      </c>
      <c r="B114" t="s">
        <v>2414</v>
      </c>
      <c r="C114" s="1">
        <v>43915</v>
      </c>
      <c r="D114" t="s">
        <v>2049</v>
      </c>
      <c r="E114">
        <v>2</v>
      </c>
      <c r="F114" t="s">
        <v>2425</v>
      </c>
      <c r="G114">
        <v>31</v>
      </c>
      <c r="H114">
        <v>2049</v>
      </c>
      <c r="I114">
        <v>66.099999999999994</v>
      </c>
      <c r="J114">
        <v>0</v>
      </c>
      <c r="K114">
        <v>0</v>
      </c>
      <c r="L114">
        <v>24281</v>
      </c>
      <c r="M114">
        <v>34506</v>
      </c>
      <c r="O114" t="s">
        <v>24</v>
      </c>
      <c r="P114" t="s">
        <v>34</v>
      </c>
      <c r="Q114" t="s">
        <v>2410</v>
      </c>
      <c r="R114">
        <v>-33.503794900000003</v>
      </c>
      <c r="S114">
        <v>-70.791729200000006</v>
      </c>
      <c r="T114">
        <v>2019</v>
      </c>
    </row>
    <row r="115" spans="1:20" x14ac:dyDescent="0.25">
      <c r="A115">
        <v>68</v>
      </c>
      <c r="B115" t="s">
        <v>2414</v>
      </c>
      <c r="C115" s="1">
        <v>43928</v>
      </c>
      <c r="D115" t="s">
        <v>895</v>
      </c>
      <c r="E115">
        <v>3</v>
      </c>
      <c r="F115" t="s">
        <v>2518</v>
      </c>
      <c r="G115">
        <v>41</v>
      </c>
      <c r="H115">
        <v>2366</v>
      </c>
      <c r="I115">
        <v>57.71</v>
      </c>
      <c r="J115">
        <v>0</v>
      </c>
      <c r="K115">
        <v>0</v>
      </c>
      <c r="L115">
        <v>26419</v>
      </c>
      <c r="M115">
        <v>37470</v>
      </c>
      <c r="O115" t="s">
        <v>24</v>
      </c>
      <c r="P115" t="s">
        <v>34</v>
      </c>
      <c r="Q115" t="s">
        <v>2410</v>
      </c>
      <c r="R115">
        <v>-33.501253800000001</v>
      </c>
      <c r="S115">
        <v>-70.759022299999998</v>
      </c>
      <c r="T115">
        <v>2019</v>
      </c>
    </row>
    <row r="116" spans="1:20" x14ac:dyDescent="0.25">
      <c r="A116">
        <v>75</v>
      </c>
      <c r="B116" t="s">
        <v>2414</v>
      </c>
      <c r="C116" s="1">
        <v>43808</v>
      </c>
      <c r="D116" t="s">
        <v>2508</v>
      </c>
      <c r="E116">
        <v>3</v>
      </c>
      <c r="F116" t="s">
        <v>2509</v>
      </c>
      <c r="G116">
        <v>33</v>
      </c>
      <c r="H116">
        <v>2112</v>
      </c>
      <c r="I116">
        <v>64</v>
      </c>
      <c r="J116">
        <v>0</v>
      </c>
      <c r="K116">
        <v>0</v>
      </c>
      <c r="L116">
        <v>90434</v>
      </c>
      <c r="M116">
        <v>131464</v>
      </c>
      <c r="O116" t="s">
        <v>24</v>
      </c>
      <c r="P116" t="s">
        <v>34</v>
      </c>
      <c r="Q116" t="s">
        <v>2410</v>
      </c>
      <c r="R116">
        <v>-33.501253800000001</v>
      </c>
      <c r="S116">
        <v>-70.759022299999998</v>
      </c>
      <c r="T116">
        <v>2019</v>
      </c>
    </row>
    <row r="117" spans="1:20" x14ac:dyDescent="0.25">
      <c r="A117">
        <v>111</v>
      </c>
      <c r="B117" t="s">
        <v>2414</v>
      </c>
      <c r="C117" s="1">
        <v>43826</v>
      </c>
      <c r="D117" t="s">
        <v>2457</v>
      </c>
      <c r="E117">
        <v>3</v>
      </c>
      <c r="F117" t="s">
        <v>2458</v>
      </c>
      <c r="G117">
        <v>48</v>
      </c>
      <c r="H117">
        <v>2698</v>
      </c>
      <c r="I117">
        <v>56.21</v>
      </c>
      <c r="J117">
        <v>0</v>
      </c>
      <c r="K117">
        <v>0</v>
      </c>
      <c r="L117">
        <v>95526</v>
      </c>
      <c r="M117">
        <v>138778</v>
      </c>
      <c r="O117" t="s">
        <v>24</v>
      </c>
      <c r="P117" t="s">
        <v>34</v>
      </c>
      <c r="Q117" t="s">
        <v>2410</v>
      </c>
      <c r="R117">
        <v>-33.503794900000003</v>
      </c>
      <c r="S117">
        <v>-70.791729200000006</v>
      </c>
      <c r="T117">
        <v>2019</v>
      </c>
    </row>
    <row r="118" spans="1:20" x14ac:dyDescent="0.25">
      <c r="A118">
        <v>73</v>
      </c>
      <c r="B118" t="s">
        <v>2414</v>
      </c>
      <c r="C118" s="1">
        <v>43803</v>
      </c>
      <c r="D118" t="s">
        <v>2230</v>
      </c>
      <c r="E118">
        <v>3</v>
      </c>
      <c r="F118" t="s">
        <v>2512</v>
      </c>
      <c r="G118">
        <v>48</v>
      </c>
      <c r="H118">
        <v>2830</v>
      </c>
      <c r="I118">
        <v>58.96</v>
      </c>
      <c r="J118">
        <v>0</v>
      </c>
      <c r="K118">
        <v>0</v>
      </c>
      <c r="L118">
        <v>88724</v>
      </c>
      <c r="M118">
        <v>129130</v>
      </c>
      <c r="O118" t="s">
        <v>24</v>
      </c>
      <c r="P118" t="s">
        <v>34</v>
      </c>
      <c r="Q118" t="s">
        <v>2410</v>
      </c>
      <c r="R118">
        <v>-33.501253800000001</v>
      </c>
      <c r="S118">
        <v>-70.759022299999998</v>
      </c>
      <c r="T118">
        <v>2019</v>
      </c>
    </row>
    <row r="119" spans="1:20" x14ac:dyDescent="0.25">
      <c r="A119">
        <v>91</v>
      </c>
      <c r="B119" t="s">
        <v>2414</v>
      </c>
      <c r="C119" s="1">
        <v>43810</v>
      </c>
      <c r="D119" t="s">
        <v>2314</v>
      </c>
      <c r="E119">
        <v>3</v>
      </c>
      <c r="F119" t="s">
        <v>2487</v>
      </c>
      <c r="G119">
        <v>41</v>
      </c>
      <c r="H119">
        <v>2360</v>
      </c>
      <c r="I119">
        <v>57.56</v>
      </c>
      <c r="J119">
        <v>0</v>
      </c>
      <c r="K119">
        <v>0</v>
      </c>
      <c r="L119">
        <v>91140</v>
      </c>
      <c r="M119">
        <v>132494</v>
      </c>
      <c r="O119" t="s">
        <v>24</v>
      </c>
      <c r="P119" t="s">
        <v>34</v>
      </c>
      <c r="Q119" t="s">
        <v>2410</v>
      </c>
      <c r="R119">
        <v>-33.500508296374001</v>
      </c>
      <c r="S119">
        <v>-70.758621096610995</v>
      </c>
      <c r="T119">
        <v>2019</v>
      </c>
    </row>
    <row r="120" spans="1:20" x14ac:dyDescent="0.25">
      <c r="A120">
        <v>141</v>
      </c>
      <c r="B120" t="s">
        <v>2414</v>
      </c>
      <c r="C120" s="1">
        <v>43922</v>
      </c>
      <c r="D120" t="s">
        <v>1019</v>
      </c>
      <c r="E120">
        <v>4</v>
      </c>
      <c r="F120" t="s">
        <v>2424</v>
      </c>
      <c r="G120">
        <v>41</v>
      </c>
      <c r="H120">
        <v>2377</v>
      </c>
      <c r="I120">
        <v>57.98</v>
      </c>
      <c r="J120">
        <v>0</v>
      </c>
      <c r="K120">
        <v>0</v>
      </c>
      <c r="L120">
        <v>25245</v>
      </c>
      <c r="M120">
        <v>35807</v>
      </c>
      <c r="O120" t="s">
        <v>24</v>
      </c>
      <c r="P120" t="s">
        <v>34</v>
      </c>
      <c r="Q120" t="s">
        <v>2410</v>
      </c>
      <c r="R120">
        <v>-33.503794900000003</v>
      </c>
      <c r="S120">
        <v>-70.791729200000006</v>
      </c>
      <c r="T120">
        <v>2019</v>
      </c>
    </row>
    <row r="121" spans="1:20" x14ac:dyDescent="0.25">
      <c r="A121">
        <v>148</v>
      </c>
      <c r="B121" t="s">
        <v>2414</v>
      </c>
      <c r="C121" s="1">
        <v>43816</v>
      </c>
      <c r="D121" t="s">
        <v>587</v>
      </c>
      <c r="E121">
        <v>4</v>
      </c>
      <c r="F121" t="s">
        <v>2415</v>
      </c>
      <c r="G121">
        <v>48</v>
      </c>
      <c r="H121">
        <v>2709</v>
      </c>
      <c r="I121">
        <v>56.44</v>
      </c>
      <c r="J121">
        <v>0</v>
      </c>
      <c r="K121">
        <v>0</v>
      </c>
      <c r="L121">
        <v>92968</v>
      </c>
      <c r="M121">
        <v>135145</v>
      </c>
      <c r="O121" t="s">
        <v>24</v>
      </c>
      <c r="P121" t="s">
        <v>34</v>
      </c>
      <c r="Q121" t="s">
        <v>2410</v>
      </c>
      <c r="R121">
        <v>-33.503794900000003</v>
      </c>
      <c r="S121">
        <v>-70.791729200000006</v>
      </c>
      <c r="T121">
        <v>2019</v>
      </c>
    </row>
    <row r="122" spans="1:20" x14ac:dyDescent="0.25">
      <c r="A122">
        <v>89</v>
      </c>
      <c r="B122" t="s">
        <v>2414</v>
      </c>
      <c r="C122" s="1">
        <v>43809</v>
      </c>
      <c r="D122" t="s">
        <v>1136</v>
      </c>
      <c r="E122">
        <v>4</v>
      </c>
      <c r="F122" t="s">
        <v>2489</v>
      </c>
      <c r="G122">
        <v>31</v>
      </c>
      <c r="H122">
        <v>2100</v>
      </c>
      <c r="I122">
        <v>67.739999999999995</v>
      </c>
      <c r="J122">
        <v>0</v>
      </c>
      <c r="K122">
        <v>0</v>
      </c>
      <c r="L122">
        <v>90758</v>
      </c>
      <c r="M122">
        <v>131935</v>
      </c>
      <c r="O122" t="s">
        <v>24</v>
      </c>
      <c r="P122" t="s">
        <v>34</v>
      </c>
      <c r="Q122" t="s">
        <v>2410</v>
      </c>
      <c r="R122">
        <v>-33.500508296374001</v>
      </c>
      <c r="S122">
        <v>-70.758621096610995</v>
      </c>
      <c r="T122">
        <v>2019</v>
      </c>
    </row>
    <row r="123" spans="1:20" x14ac:dyDescent="0.25">
      <c r="A123">
        <v>133</v>
      </c>
      <c r="B123" t="s">
        <v>2414</v>
      </c>
      <c r="C123" s="1">
        <v>43840</v>
      </c>
      <c r="D123" t="s">
        <v>2234</v>
      </c>
      <c r="E123">
        <v>4</v>
      </c>
      <c r="F123" t="s">
        <v>2433</v>
      </c>
      <c r="G123">
        <v>48</v>
      </c>
      <c r="H123">
        <v>2699</v>
      </c>
      <c r="I123">
        <v>56.23</v>
      </c>
      <c r="J123">
        <v>0</v>
      </c>
      <c r="K123">
        <v>0</v>
      </c>
      <c r="L123">
        <v>3631</v>
      </c>
      <c r="M123">
        <v>5133</v>
      </c>
      <c r="O123" t="s">
        <v>24</v>
      </c>
      <c r="P123" t="s">
        <v>34</v>
      </c>
      <c r="Q123" t="s">
        <v>2410</v>
      </c>
      <c r="R123">
        <v>-33.503794900000003</v>
      </c>
      <c r="S123">
        <v>-70.791729200000006</v>
      </c>
      <c r="T123">
        <v>2019</v>
      </c>
    </row>
    <row r="124" spans="1:20" x14ac:dyDescent="0.25">
      <c r="A124">
        <v>117</v>
      </c>
      <c r="B124" t="s">
        <v>2414</v>
      </c>
      <c r="C124" s="1">
        <v>43887</v>
      </c>
      <c r="D124" t="s">
        <v>983</v>
      </c>
      <c r="E124">
        <v>4</v>
      </c>
      <c r="F124" t="s">
        <v>2449</v>
      </c>
      <c r="G124">
        <v>41</v>
      </c>
      <c r="H124">
        <v>2569</v>
      </c>
      <c r="I124">
        <v>62.66</v>
      </c>
      <c r="J124">
        <v>0</v>
      </c>
      <c r="K124">
        <v>0</v>
      </c>
      <c r="L124">
        <v>16191</v>
      </c>
      <c r="M124">
        <v>23193</v>
      </c>
      <c r="O124" t="s">
        <v>24</v>
      </c>
      <c r="P124" t="s">
        <v>34</v>
      </c>
      <c r="Q124" t="s">
        <v>2410</v>
      </c>
      <c r="R124">
        <v>-33.503794900000003</v>
      </c>
      <c r="S124">
        <v>-70.791729200000006</v>
      </c>
      <c r="T124">
        <v>2019</v>
      </c>
    </row>
    <row r="125" spans="1:20" x14ac:dyDescent="0.25">
      <c r="A125">
        <v>95</v>
      </c>
      <c r="B125" t="s">
        <v>2414</v>
      </c>
      <c r="C125" s="1">
        <v>43812</v>
      </c>
      <c r="D125" t="s">
        <v>2336</v>
      </c>
      <c r="E125">
        <v>4</v>
      </c>
      <c r="F125" t="s">
        <v>2483</v>
      </c>
      <c r="G125">
        <v>31</v>
      </c>
      <c r="H125">
        <v>2127</v>
      </c>
      <c r="I125">
        <v>68.61</v>
      </c>
      <c r="J125">
        <v>0</v>
      </c>
      <c r="K125">
        <v>0</v>
      </c>
      <c r="L125">
        <v>92001</v>
      </c>
      <c r="M125">
        <v>133723</v>
      </c>
      <c r="O125" t="s">
        <v>24</v>
      </c>
      <c r="P125" t="s">
        <v>34</v>
      </c>
      <c r="Q125" t="s">
        <v>2410</v>
      </c>
      <c r="R125">
        <v>-33.500508296374001</v>
      </c>
      <c r="S125">
        <v>-70.758621096610995</v>
      </c>
      <c r="T125">
        <v>2019</v>
      </c>
    </row>
    <row r="126" spans="1:20" x14ac:dyDescent="0.25">
      <c r="A126">
        <v>84</v>
      </c>
      <c r="B126" t="s">
        <v>2414</v>
      </c>
      <c r="C126" s="1">
        <v>44027</v>
      </c>
      <c r="D126" t="s">
        <v>1233</v>
      </c>
      <c r="E126">
        <v>5</v>
      </c>
      <c r="F126" t="s">
        <v>2497</v>
      </c>
      <c r="G126">
        <v>33</v>
      </c>
      <c r="H126">
        <v>2003</v>
      </c>
      <c r="I126">
        <v>60.7</v>
      </c>
      <c r="J126">
        <v>0</v>
      </c>
      <c r="K126">
        <v>0</v>
      </c>
      <c r="L126">
        <v>45579</v>
      </c>
      <c r="M126">
        <v>63604</v>
      </c>
      <c r="O126" t="s">
        <v>24</v>
      </c>
      <c r="P126" t="s">
        <v>34</v>
      </c>
      <c r="Q126" t="s">
        <v>2410</v>
      </c>
      <c r="R126">
        <v>-33.501272025795203</v>
      </c>
      <c r="S126">
        <v>-70.7584912658874</v>
      </c>
      <c r="T126">
        <v>2019</v>
      </c>
    </row>
    <row r="127" spans="1:20" x14ac:dyDescent="0.25">
      <c r="A127">
        <v>149</v>
      </c>
      <c r="B127" t="s">
        <v>2414</v>
      </c>
      <c r="C127" s="1">
        <v>43852</v>
      </c>
      <c r="D127" t="s">
        <v>249</v>
      </c>
      <c r="E127">
        <v>5</v>
      </c>
      <c r="F127" t="s">
        <v>2413</v>
      </c>
      <c r="G127">
        <v>48</v>
      </c>
      <c r="H127">
        <v>2910</v>
      </c>
      <c r="I127">
        <v>60.63</v>
      </c>
      <c r="J127">
        <v>0</v>
      </c>
      <c r="K127">
        <v>0</v>
      </c>
      <c r="L127">
        <v>6509</v>
      </c>
      <c r="M127">
        <v>9207</v>
      </c>
      <c r="O127" t="s">
        <v>24</v>
      </c>
      <c r="P127" t="s">
        <v>34</v>
      </c>
      <c r="Q127" t="s">
        <v>2410</v>
      </c>
      <c r="R127">
        <v>-33.503794900000003</v>
      </c>
      <c r="S127">
        <v>-70.791729200000006</v>
      </c>
      <c r="T127">
        <v>2019</v>
      </c>
    </row>
    <row r="128" spans="1:20" x14ac:dyDescent="0.25">
      <c r="A128">
        <v>94</v>
      </c>
      <c r="B128" t="s">
        <v>2414</v>
      </c>
      <c r="C128" s="1">
        <v>43811</v>
      </c>
      <c r="D128" t="s">
        <v>134</v>
      </c>
      <c r="E128">
        <v>5</v>
      </c>
      <c r="F128" t="s">
        <v>2484</v>
      </c>
      <c r="G128">
        <v>48</v>
      </c>
      <c r="H128">
        <v>2803</v>
      </c>
      <c r="I128">
        <v>58.4</v>
      </c>
      <c r="J128">
        <v>0</v>
      </c>
      <c r="K128">
        <v>0</v>
      </c>
      <c r="L128">
        <v>91816</v>
      </c>
      <c r="M128">
        <v>133459</v>
      </c>
      <c r="O128" t="s">
        <v>24</v>
      </c>
      <c r="P128" t="s">
        <v>34</v>
      </c>
      <c r="Q128" t="s">
        <v>2410</v>
      </c>
      <c r="R128">
        <v>-33.500508296374001</v>
      </c>
      <c r="S128">
        <v>-70.758621096610995</v>
      </c>
      <c r="T128">
        <v>2019</v>
      </c>
    </row>
    <row r="129" spans="1:20" x14ac:dyDescent="0.25">
      <c r="A129">
        <v>124</v>
      </c>
      <c r="B129" t="s">
        <v>2414</v>
      </c>
      <c r="C129" s="1">
        <v>44027</v>
      </c>
      <c r="D129" t="s">
        <v>2136</v>
      </c>
      <c r="E129">
        <v>5</v>
      </c>
      <c r="F129" t="s">
        <v>2442</v>
      </c>
      <c r="G129">
        <v>32</v>
      </c>
      <c r="H129">
        <v>2003</v>
      </c>
      <c r="I129">
        <v>62.59</v>
      </c>
      <c r="J129">
        <v>0</v>
      </c>
      <c r="K129">
        <v>0</v>
      </c>
      <c r="L129">
        <v>45580</v>
      </c>
      <c r="M129">
        <v>63605</v>
      </c>
      <c r="O129" t="s">
        <v>24</v>
      </c>
      <c r="P129" t="s">
        <v>34</v>
      </c>
      <c r="Q129" t="s">
        <v>2410</v>
      </c>
      <c r="R129">
        <v>-33.503794900000003</v>
      </c>
      <c r="S129">
        <v>-70.791729200000006</v>
      </c>
      <c r="T129">
        <v>2019</v>
      </c>
    </row>
    <row r="130" spans="1:20" x14ac:dyDescent="0.25">
      <c r="A130">
        <v>90</v>
      </c>
      <c r="B130" t="s">
        <v>2414</v>
      </c>
      <c r="C130" s="1">
        <v>43811</v>
      </c>
      <c r="D130" t="s">
        <v>2368</v>
      </c>
      <c r="E130">
        <v>5</v>
      </c>
      <c r="F130" t="s">
        <v>2488</v>
      </c>
      <c r="G130">
        <v>31</v>
      </c>
      <c r="H130">
        <v>2021</v>
      </c>
      <c r="I130">
        <v>65.19</v>
      </c>
      <c r="J130">
        <v>0</v>
      </c>
      <c r="K130">
        <v>0</v>
      </c>
      <c r="L130">
        <v>91779</v>
      </c>
      <c r="M130">
        <v>133402</v>
      </c>
      <c r="O130" t="s">
        <v>24</v>
      </c>
      <c r="P130" t="s">
        <v>34</v>
      </c>
      <c r="Q130" t="s">
        <v>2410</v>
      </c>
      <c r="R130">
        <v>-33.500508296374001</v>
      </c>
      <c r="S130">
        <v>-70.758621096610995</v>
      </c>
      <c r="T130">
        <v>2019</v>
      </c>
    </row>
    <row r="131" spans="1:20" x14ac:dyDescent="0.25">
      <c r="A131">
        <v>135</v>
      </c>
      <c r="B131" t="s">
        <v>2414</v>
      </c>
      <c r="C131" s="1">
        <v>43859</v>
      </c>
      <c r="D131" t="s">
        <v>1260</v>
      </c>
      <c r="E131">
        <v>6</v>
      </c>
      <c r="F131" t="s">
        <v>2431</v>
      </c>
      <c r="G131">
        <v>41</v>
      </c>
      <c r="H131">
        <v>2720</v>
      </c>
      <c r="I131">
        <v>66.34</v>
      </c>
      <c r="J131">
        <v>0</v>
      </c>
      <c r="K131">
        <v>0</v>
      </c>
      <c r="L131">
        <v>8728</v>
      </c>
      <c r="M131">
        <v>12445</v>
      </c>
      <c r="O131" t="s">
        <v>24</v>
      </c>
      <c r="P131" t="s">
        <v>34</v>
      </c>
      <c r="Q131" t="s">
        <v>2410</v>
      </c>
      <c r="R131">
        <v>-33.503794900000003</v>
      </c>
      <c r="S131">
        <v>-70.791729200000006</v>
      </c>
      <c r="T131">
        <v>2019</v>
      </c>
    </row>
    <row r="132" spans="1:20" x14ac:dyDescent="0.25">
      <c r="A132">
        <v>123</v>
      </c>
      <c r="B132" t="s">
        <v>2414</v>
      </c>
      <c r="C132" s="1">
        <v>43867</v>
      </c>
      <c r="D132" t="s">
        <v>1854</v>
      </c>
      <c r="E132">
        <v>6</v>
      </c>
      <c r="F132" t="s">
        <v>2443</v>
      </c>
      <c r="G132">
        <v>33</v>
      </c>
      <c r="H132">
        <v>2116</v>
      </c>
      <c r="I132">
        <v>64.12</v>
      </c>
      <c r="J132">
        <v>0</v>
      </c>
      <c r="K132">
        <v>0</v>
      </c>
      <c r="L132">
        <v>11041</v>
      </c>
      <c r="M132">
        <v>15730</v>
      </c>
      <c r="O132" t="s">
        <v>24</v>
      </c>
      <c r="P132" t="s">
        <v>34</v>
      </c>
      <c r="Q132" t="s">
        <v>2410</v>
      </c>
      <c r="R132">
        <v>-33.503794900000003</v>
      </c>
      <c r="S132">
        <v>-70.791729200000006</v>
      </c>
      <c r="T132">
        <v>2019</v>
      </c>
    </row>
    <row r="133" spans="1:20" x14ac:dyDescent="0.25">
      <c r="A133">
        <v>122</v>
      </c>
      <c r="B133" t="s">
        <v>2414</v>
      </c>
      <c r="C133" s="1">
        <v>43868</v>
      </c>
      <c r="D133" t="s">
        <v>2190</v>
      </c>
      <c r="E133">
        <v>6</v>
      </c>
      <c r="F133" t="s">
        <v>2444</v>
      </c>
      <c r="G133">
        <v>32</v>
      </c>
      <c r="H133">
        <v>2015</v>
      </c>
      <c r="I133">
        <v>62.97</v>
      </c>
      <c r="J133">
        <v>0</v>
      </c>
      <c r="K133">
        <v>0</v>
      </c>
      <c r="L133">
        <v>11295</v>
      </c>
      <c r="M133">
        <v>16095</v>
      </c>
      <c r="O133" t="s">
        <v>24</v>
      </c>
      <c r="P133" t="s">
        <v>34</v>
      </c>
      <c r="Q133" t="s">
        <v>2410</v>
      </c>
      <c r="R133">
        <v>-33.503794900000003</v>
      </c>
      <c r="S133">
        <v>-70.791729200000006</v>
      </c>
      <c r="T133">
        <v>2019</v>
      </c>
    </row>
    <row r="134" spans="1:20" x14ac:dyDescent="0.25">
      <c r="A134">
        <v>93</v>
      </c>
      <c r="B134" t="s">
        <v>2414</v>
      </c>
      <c r="C134" s="1">
        <v>43811</v>
      </c>
      <c r="D134" t="s">
        <v>1059</v>
      </c>
      <c r="E134">
        <v>6</v>
      </c>
      <c r="F134" t="s">
        <v>2485</v>
      </c>
      <c r="G134">
        <v>41</v>
      </c>
      <c r="H134">
        <v>2560</v>
      </c>
      <c r="I134">
        <v>62.44</v>
      </c>
      <c r="J134">
        <v>0</v>
      </c>
      <c r="K134">
        <v>0</v>
      </c>
      <c r="L134">
        <v>91674</v>
      </c>
      <c r="M134">
        <v>133243</v>
      </c>
      <c r="O134" t="s">
        <v>24</v>
      </c>
      <c r="P134" t="s">
        <v>34</v>
      </c>
      <c r="Q134" t="s">
        <v>2410</v>
      </c>
      <c r="R134">
        <v>-33.500508296374001</v>
      </c>
      <c r="S134">
        <v>-70.758621096610995</v>
      </c>
      <c r="T134">
        <v>2019</v>
      </c>
    </row>
    <row r="135" spans="1:20" x14ac:dyDescent="0.25">
      <c r="A135">
        <v>147</v>
      </c>
      <c r="B135" t="s">
        <v>2414</v>
      </c>
      <c r="C135" s="1">
        <v>43853</v>
      </c>
      <c r="D135" t="s">
        <v>2416</v>
      </c>
      <c r="E135">
        <v>6</v>
      </c>
      <c r="F135" t="s">
        <v>2417</v>
      </c>
      <c r="G135">
        <v>31</v>
      </c>
      <c r="H135">
        <v>2328</v>
      </c>
      <c r="I135">
        <v>75.099999999999994</v>
      </c>
      <c r="J135">
        <v>0</v>
      </c>
      <c r="K135">
        <v>1</v>
      </c>
      <c r="L135">
        <v>7243</v>
      </c>
      <c r="M135">
        <v>10302</v>
      </c>
      <c r="O135" t="s">
        <v>24</v>
      </c>
      <c r="P135" t="s">
        <v>34</v>
      </c>
      <c r="Q135" t="s">
        <v>2410</v>
      </c>
      <c r="R135">
        <v>-33.503794900000003</v>
      </c>
      <c r="S135">
        <v>-70.791729200000006</v>
      </c>
      <c r="T135">
        <v>2019</v>
      </c>
    </row>
    <row r="136" spans="1:20" x14ac:dyDescent="0.25">
      <c r="A136">
        <v>134</v>
      </c>
      <c r="B136" t="s">
        <v>2414</v>
      </c>
      <c r="C136" s="1">
        <v>43899</v>
      </c>
      <c r="D136" t="s">
        <v>205</v>
      </c>
      <c r="E136">
        <v>7</v>
      </c>
      <c r="F136" t="s">
        <v>2432</v>
      </c>
      <c r="G136">
        <v>41</v>
      </c>
      <c r="H136">
        <v>2501</v>
      </c>
      <c r="I136">
        <v>61</v>
      </c>
      <c r="J136">
        <v>0</v>
      </c>
      <c r="K136">
        <v>0</v>
      </c>
      <c r="L136">
        <v>19646</v>
      </c>
      <c r="M136">
        <v>28156</v>
      </c>
      <c r="O136" t="s">
        <v>24</v>
      </c>
      <c r="P136" t="s">
        <v>34</v>
      </c>
      <c r="Q136" t="s">
        <v>2410</v>
      </c>
      <c r="R136">
        <v>-33.503794900000003</v>
      </c>
      <c r="S136">
        <v>-70.791729200000006</v>
      </c>
      <c r="T136">
        <v>2019</v>
      </c>
    </row>
    <row r="137" spans="1:20" x14ac:dyDescent="0.25">
      <c r="A137">
        <v>137</v>
      </c>
      <c r="B137" t="s">
        <v>2414</v>
      </c>
      <c r="C137" s="1">
        <v>43899</v>
      </c>
      <c r="D137" t="s">
        <v>405</v>
      </c>
      <c r="E137">
        <v>7</v>
      </c>
      <c r="F137" t="s">
        <v>2429</v>
      </c>
      <c r="G137">
        <v>32</v>
      </c>
      <c r="H137">
        <v>2030</v>
      </c>
      <c r="I137">
        <v>63.44</v>
      </c>
      <c r="J137">
        <v>0</v>
      </c>
      <c r="K137">
        <v>0</v>
      </c>
      <c r="L137">
        <v>19792</v>
      </c>
      <c r="M137">
        <v>28365</v>
      </c>
      <c r="O137" t="s">
        <v>24</v>
      </c>
      <c r="P137" t="s">
        <v>34</v>
      </c>
      <c r="Q137" t="s">
        <v>2410</v>
      </c>
      <c r="R137">
        <v>-33.503794900000003</v>
      </c>
      <c r="S137">
        <v>-70.791729200000006</v>
      </c>
      <c r="T137">
        <v>2019</v>
      </c>
    </row>
    <row r="138" spans="1:20" x14ac:dyDescent="0.25">
      <c r="A138">
        <v>131</v>
      </c>
      <c r="B138" t="s">
        <v>2414</v>
      </c>
      <c r="C138" s="1">
        <v>43861</v>
      </c>
      <c r="D138" t="s">
        <v>2302</v>
      </c>
      <c r="E138">
        <v>7</v>
      </c>
      <c r="F138" t="s">
        <v>2435</v>
      </c>
      <c r="G138">
        <v>31</v>
      </c>
      <c r="H138">
        <v>2249</v>
      </c>
      <c r="I138">
        <v>72.55</v>
      </c>
      <c r="J138">
        <v>0</v>
      </c>
      <c r="K138">
        <v>0</v>
      </c>
      <c r="L138">
        <v>9658</v>
      </c>
      <c r="M138">
        <v>13749</v>
      </c>
      <c r="O138" t="s">
        <v>24</v>
      </c>
      <c r="P138" t="s">
        <v>34</v>
      </c>
      <c r="Q138" t="s">
        <v>2410</v>
      </c>
      <c r="R138">
        <v>-33.503794900000003</v>
      </c>
      <c r="S138">
        <v>-70.791729200000006</v>
      </c>
      <c r="T138">
        <v>2019</v>
      </c>
    </row>
    <row r="139" spans="1:20" x14ac:dyDescent="0.25">
      <c r="A139">
        <v>77</v>
      </c>
      <c r="B139" t="s">
        <v>2414</v>
      </c>
      <c r="C139" s="1">
        <v>43804</v>
      </c>
      <c r="D139" t="s">
        <v>1066</v>
      </c>
      <c r="E139">
        <v>7</v>
      </c>
      <c r="F139" t="s">
        <v>2506</v>
      </c>
      <c r="G139">
        <v>48</v>
      </c>
      <c r="H139">
        <v>2803</v>
      </c>
      <c r="I139">
        <v>58.4</v>
      </c>
      <c r="J139">
        <v>0</v>
      </c>
      <c r="K139">
        <v>0</v>
      </c>
      <c r="L139">
        <v>90052</v>
      </c>
      <c r="M139">
        <v>130907</v>
      </c>
      <c r="O139" t="s">
        <v>24</v>
      </c>
      <c r="P139" t="s">
        <v>34</v>
      </c>
      <c r="Q139" t="s">
        <v>2410</v>
      </c>
      <c r="R139">
        <v>-33.501253800000001</v>
      </c>
      <c r="S139">
        <v>-70.759022299999998</v>
      </c>
      <c r="T139">
        <v>2019</v>
      </c>
    </row>
    <row r="140" spans="1:20" x14ac:dyDescent="0.25">
      <c r="A140">
        <v>146</v>
      </c>
      <c r="B140" t="s">
        <v>2414</v>
      </c>
      <c r="C140" s="1">
        <v>43854</v>
      </c>
      <c r="D140" t="s">
        <v>1572</v>
      </c>
      <c r="E140">
        <v>7</v>
      </c>
      <c r="F140" t="s">
        <v>2418</v>
      </c>
      <c r="G140">
        <v>32</v>
      </c>
      <c r="H140">
        <v>2084</v>
      </c>
      <c r="I140">
        <v>65.13</v>
      </c>
      <c r="J140">
        <v>0</v>
      </c>
      <c r="K140">
        <v>0</v>
      </c>
      <c r="L140">
        <v>7523</v>
      </c>
      <c r="M140">
        <v>10697</v>
      </c>
      <c r="O140" t="s">
        <v>24</v>
      </c>
      <c r="P140" t="s">
        <v>34</v>
      </c>
      <c r="Q140" t="s">
        <v>2410</v>
      </c>
      <c r="R140">
        <v>-33.503794900000003</v>
      </c>
      <c r="S140">
        <v>-70.791729200000006</v>
      </c>
      <c r="T140">
        <v>2019</v>
      </c>
    </row>
    <row r="141" spans="1:20" x14ac:dyDescent="0.25">
      <c r="A141">
        <v>112</v>
      </c>
      <c r="B141" t="s">
        <v>2414</v>
      </c>
      <c r="C141" s="1">
        <v>43822</v>
      </c>
      <c r="D141" t="s">
        <v>2455</v>
      </c>
      <c r="E141">
        <v>7</v>
      </c>
      <c r="F141" t="s">
        <v>2456</v>
      </c>
      <c r="G141">
        <v>41</v>
      </c>
      <c r="H141">
        <v>2495</v>
      </c>
      <c r="I141">
        <v>60.85</v>
      </c>
      <c r="J141">
        <v>0</v>
      </c>
      <c r="K141">
        <v>0</v>
      </c>
      <c r="L141">
        <v>94162</v>
      </c>
      <c r="M141">
        <v>136857</v>
      </c>
      <c r="O141" t="s">
        <v>24</v>
      </c>
      <c r="P141" t="s">
        <v>34</v>
      </c>
      <c r="Q141" t="s">
        <v>2410</v>
      </c>
      <c r="R141">
        <v>-33.503794900000003</v>
      </c>
      <c r="S141">
        <v>-70.791729200000006</v>
      </c>
      <c r="T141">
        <v>2019</v>
      </c>
    </row>
    <row r="142" spans="1:20" x14ac:dyDescent="0.25">
      <c r="A142">
        <v>118</v>
      </c>
      <c r="B142" t="s">
        <v>2414</v>
      </c>
      <c r="C142" s="1">
        <v>43892</v>
      </c>
      <c r="D142" t="s">
        <v>812</v>
      </c>
      <c r="E142">
        <v>7</v>
      </c>
      <c r="F142" t="s">
        <v>2448</v>
      </c>
      <c r="G142">
        <v>32</v>
      </c>
      <c r="H142">
        <v>2253</v>
      </c>
      <c r="I142">
        <v>70.41</v>
      </c>
      <c r="J142">
        <v>0</v>
      </c>
      <c r="K142">
        <v>0</v>
      </c>
      <c r="L142">
        <v>17269</v>
      </c>
      <c r="M142">
        <v>24776</v>
      </c>
      <c r="O142" t="s">
        <v>24</v>
      </c>
      <c r="P142" t="s">
        <v>34</v>
      </c>
      <c r="Q142" t="s">
        <v>2410</v>
      </c>
      <c r="R142">
        <v>-33.503794900000003</v>
      </c>
      <c r="S142">
        <v>-70.791729200000006</v>
      </c>
      <c r="T142">
        <v>2019</v>
      </c>
    </row>
    <row r="143" spans="1:20" x14ac:dyDescent="0.25">
      <c r="A143">
        <v>56</v>
      </c>
      <c r="B143" t="s">
        <v>2414</v>
      </c>
      <c r="C143" s="1">
        <v>44110</v>
      </c>
      <c r="D143" t="s">
        <v>2400</v>
      </c>
      <c r="E143">
        <v>8</v>
      </c>
      <c r="F143" t="s">
        <v>2534</v>
      </c>
      <c r="G143">
        <v>41</v>
      </c>
      <c r="H143">
        <v>2544</v>
      </c>
      <c r="I143">
        <v>62.05</v>
      </c>
      <c r="J143">
        <v>0</v>
      </c>
      <c r="K143">
        <v>0</v>
      </c>
      <c r="L143">
        <v>61905</v>
      </c>
      <c r="M143">
        <v>86386</v>
      </c>
      <c r="O143" t="s">
        <v>24</v>
      </c>
      <c r="P143" t="s">
        <v>34</v>
      </c>
      <c r="Q143" t="s">
        <v>2410</v>
      </c>
      <c r="R143">
        <v>-33.501253800000001</v>
      </c>
      <c r="S143">
        <v>-70.759022299999998</v>
      </c>
      <c r="T143">
        <v>2019</v>
      </c>
    </row>
    <row r="144" spans="1:20" x14ac:dyDescent="0.25">
      <c r="A144">
        <v>130</v>
      </c>
      <c r="B144" t="s">
        <v>2414</v>
      </c>
      <c r="C144" s="1">
        <v>43860</v>
      </c>
      <c r="D144" t="s">
        <v>2087</v>
      </c>
      <c r="E144">
        <v>8</v>
      </c>
      <c r="F144" t="s">
        <v>2436</v>
      </c>
      <c r="G144">
        <v>32</v>
      </c>
      <c r="H144">
        <v>2042</v>
      </c>
      <c r="I144">
        <v>63.81</v>
      </c>
      <c r="J144">
        <v>0</v>
      </c>
      <c r="K144">
        <v>0</v>
      </c>
      <c r="L144">
        <v>9537</v>
      </c>
      <c r="M144">
        <v>13566</v>
      </c>
      <c r="O144" t="s">
        <v>24</v>
      </c>
      <c r="P144" t="s">
        <v>34</v>
      </c>
      <c r="Q144" t="s">
        <v>2410</v>
      </c>
      <c r="R144">
        <v>-33.503794900000003</v>
      </c>
      <c r="S144">
        <v>-70.791729200000006</v>
      </c>
      <c r="T144">
        <v>2019</v>
      </c>
    </row>
    <row r="145" spans="1:20" x14ac:dyDescent="0.25">
      <c r="A145">
        <v>114</v>
      </c>
      <c r="B145" t="s">
        <v>2414</v>
      </c>
      <c r="C145" s="1">
        <v>43815</v>
      </c>
      <c r="D145" t="s">
        <v>1542</v>
      </c>
      <c r="E145">
        <v>8</v>
      </c>
      <c r="F145" t="s">
        <v>2453</v>
      </c>
      <c r="G145">
        <v>48</v>
      </c>
      <c r="H145">
        <v>2911</v>
      </c>
      <c r="I145">
        <v>60.65</v>
      </c>
      <c r="J145">
        <v>0</v>
      </c>
      <c r="K145">
        <v>0</v>
      </c>
      <c r="L145">
        <v>92257</v>
      </c>
      <c r="M145">
        <v>134090</v>
      </c>
      <c r="O145" t="s">
        <v>24</v>
      </c>
      <c r="P145" t="s">
        <v>34</v>
      </c>
      <c r="Q145" t="s">
        <v>2410</v>
      </c>
      <c r="R145">
        <v>-33.503794900000003</v>
      </c>
      <c r="S145">
        <v>-70.791729200000006</v>
      </c>
      <c r="T145">
        <v>2019</v>
      </c>
    </row>
    <row r="146" spans="1:20" x14ac:dyDescent="0.25">
      <c r="A146">
        <v>62</v>
      </c>
      <c r="B146" t="s">
        <v>2414</v>
      </c>
      <c r="C146" s="1">
        <v>43880</v>
      </c>
      <c r="D146" t="s">
        <v>951</v>
      </c>
      <c r="E146">
        <v>8</v>
      </c>
      <c r="F146" t="s">
        <v>2526</v>
      </c>
      <c r="G146">
        <v>48</v>
      </c>
      <c r="H146">
        <v>2989</v>
      </c>
      <c r="I146">
        <v>62.27</v>
      </c>
      <c r="J146">
        <v>0</v>
      </c>
      <c r="K146">
        <v>0</v>
      </c>
      <c r="L146">
        <v>14052</v>
      </c>
      <c r="M146">
        <v>20093</v>
      </c>
      <c r="O146" t="s">
        <v>24</v>
      </c>
      <c r="P146" t="s">
        <v>34</v>
      </c>
      <c r="Q146" t="s">
        <v>2410</v>
      </c>
      <c r="R146">
        <v>-33.501253800000001</v>
      </c>
      <c r="S146">
        <v>-70.759022299999998</v>
      </c>
      <c r="T146">
        <v>2019</v>
      </c>
    </row>
    <row r="147" spans="1:20" x14ac:dyDescent="0.25">
      <c r="A147">
        <v>71</v>
      </c>
      <c r="B147" t="s">
        <v>2414</v>
      </c>
      <c r="C147" s="1">
        <v>43956</v>
      </c>
      <c r="D147" t="s">
        <v>2501</v>
      </c>
      <c r="E147">
        <v>8</v>
      </c>
      <c r="F147" t="s">
        <v>2502</v>
      </c>
      <c r="G147">
        <v>32</v>
      </c>
      <c r="H147">
        <v>2519</v>
      </c>
      <c r="I147">
        <v>78.72</v>
      </c>
      <c r="J147">
        <v>1</v>
      </c>
      <c r="K147">
        <v>1</v>
      </c>
      <c r="L147">
        <v>30971</v>
      </c>
      <c r="M147">
        <v>43858</v>
      </c>
      <c r="O147" t="s">
        <v>24</v>
      </c>
      <c r="P147" t="s">
        <v>34</v>
      </c>
      <c r="Q147" t="s">
        <v>2410</v>
      </c>
      <c r="R147">
        <v>-33.501253800000001</v>
      </c>
      <c r="S147">
        <v>-70.759022299999998</v>
      </c>
      <c r="T147">
        <v>2019</v>
      </c>
    </row>
    <row r="148" spans="1:20" x14ac:dyDescent="0.25">
      <c r="A148">
        <v>80</v>
      </c>
      <c r="B148" t="s">
        <v>2414</v>
      </c>
      <c r="C148" s="1">
        <v>43956</v>
      </c>
      <c r="D148" t="s">
        <v>2501</v>
      </c>
      <c r="E148">
        <v>8</v>
      </c>
      <c r="F148" t="s">
        <v>2502</v>
      </c>
      <c r="G148">
        <v>32</v>
      </c>
      <c r="H148">
        <v>2519</v>
      </c>
      <c r="I148">
        <v>78.72</v>
      </c>
      <c r="J148">
        <v>1</v>
      </c>
      <c r="K148">
        <v>1</v>
      </c>
      <c r="L148">
        <v>30971</v>
      </c>
      <c r="M148">
        <v>43858</v>
      </c>
      <c r="O148" t="s">
        <v>24</v>
      </c>
      <c r="P148" t="s">
        <v>34</v>
      </c>
      <c r="Q148" t="s">
        <v>2410</v>
      </c>
      <c r="R148">
        <v>-33.501253800000001</v>
      </c>
      <c r="S148">
        <v>-70.759022299999998</v>
      </c>
      <c r="T148">
        <v>2019</v>
      </c>
    </row>
    <row r="149" spans="1:20" x14ac:dyDescent="0.25">
      <c r="A149">
        <v>92</v>
      </c>
      <c r="B149" t="s">
        <v>2414</v>
      </c>
      <c r="C149" s="1">
        <v>43816</v>
      </c>
      <c r="D149" t="s">
        <v>640</v>
      </c>
      <c r="E149">
        <v>8</v>
      </c>
      <c r="F149" t="s">
        <v>2486</v>
      </c>
      <c r="G149">
        <v>41</v>
      </c>
      <c r="H149">
        <v>2505</v>
      </c>
      <c r="I149">
        <v>61.1</v>
      </c>
      <c r="J149">
        <v>0</v>
      </c>
      <c r="K149">
        <v>0</v>
      </c>
      <c r="L149">
        <v>92715</v>
      </c>
      <c r="M149">
        <v>134774</v>
      </c>
      <c r="O149" t="s">
        <v>24</v>
      </c>
      <c r="P149" t="s">
        <v>34</v>
      </c>
      <c r="Q149" t="s">
        <v>2410</v>
      </c>
      <c r="R149">
        <v>-33.500508296374001</v>
      </c>
      <c r="S149">
        <v>-70.758621096610995</v>
      </c>
      <c r="T149">
        <v>2019</v>
      </c>
    </row>
    <row r="150" spans="1:20" x14ac:dyDescent="0.25">
      <c r="A150">
        <v>108</v>
      </c>
      <c r="B150" t="s">
        <v>2414</v>
      </c>
      <c r="C150" s="1">
        <v>43832</v>
      </c>
      <c r="D150" t="s">
        <v>2462</v>
      </c>
      <c r="E150">
        <v>8</v>
      </c>
      <c r="F150" t="s">
        <v>2463</v>
      </c>
      <c r="G150">
        <v>31</v>
      </c>
      <c r="H150">
        <v>2069</v>
      </c>
      <c r="I150">
        <v>66.739999999999995</v>
      </c>
      <c r="J150">
        <v>0</v>
      </c>
      <c r="K150">
        <v>0</v>
      </c>
      <c r="L150">
        <v>110</v>
      </c>
      <c r="M150">
        <v>153</v>
      </c>
      <c r="O150" t="s">
        <v>24</v>
      </c>
      <c r="P150" t="s">
        <v>34</v>
      </c>
      <c r="Q150" t="s">
        <v>2410</v>
      </c>
      <c r="R150">
        <v>-33.503794999999997</v>
      </c>
      <c r="S150">
        <v>-70.791729000000004</v>
      </c>
      <c r="T150">
        <v>2019</v>
      </c>
    </row>
    <row r="151" spans="1:20" x14ac:dyDescent="0.25">
      <c r="A151">
        <v>82</v>
      </c>
      <c r="B151" t="s">
        <v>2414</v>
      </c>
      <c r="C151" s="1">
        <v>44013</v>
      </c>
      <c r="D151" t="s">
        <v>2498</v>
      </c>
      <c r="E151">
        <v>9</v>
      </c>
      <c r="F151" t="s">
        <v>2499</v>
      </c>
      <c r="G151">
        <v>41</v>
      </c>
      <c r="H151">
        <v>2655</v>
      </c>
      <c r="I151">
        <v>64.760000000000005</v>
      </c>
      <c r="J151">
        <v>0</v>
      </c>
      <c r="K151">
        <v>0</v>
      </c>
      <c r="L151">
        <v>42808</v>
      </c>
      <c r="M151">
        <v>59934</v>
      </c>
      <c r="O151" t="s">
        <v>24</v>
      </c>
      <c r="P151" t="s">
        <v>34</v>
      </c>
      <c r="Q151" t="s">
        <v>2410</v>
      </c>
      <c r="R151">
        <v>-33.501272025795203</v>
      </c>
      <c r="S151">
        <v>-70.7584912658874</v>
      </c>
      <c r="T151">
        <v>2019</v>
      </c>
    </row>
    <row r="152" spans="1:20" x14ac:dyDescent="0.25">
      <c r="A152">
        <v>83</v>
      </c>
      <c r="B152" t="s">
        <v>2414</v>
      </c>
      <c r="C152" s="1">
        <v>44013</v>
      </c>
      <c r="D152" t="s">
        <v>2498</v>
      </c>
      <c r="E152">
        <v>9</v>
      </c>
      <c r="F152" t="s">
        <v>2499</v>
      </c>
      <c r="G152">
        <v>41</v>
      </c>
      <c r="H152">
        <v>2655</v>
      </c>
      <c r="I152">
        <v>64.760000000000005</v>
      </c>
      <c r="J152">
        <v>0</v>
      </c>
      <c r="K152">
        <v>0</v>
      </c>
      <c r="L152">
        <v>42808</v>
      </c>
      <c r="M152">
        <v>59934</v>
      </c>
      <c r="O152" t="s">
        <v>24</v>
      </c>
      <c r="P152" t="s">
        <v>34</v>
      </c>
      <c r="Q152" t="s">
        <v>2410</v>
      </c>
      <c r="R152">
        <v>-33.501272025795203</v>
      </c>
      <c r="S152">
        <v>-70.7584912658874</v>
      </c>
      <c r="T152">
        <v>2019</v>
      </c>
    </row>
    <row r="153" spans="1:20" x14ac:dyDescent="0.25">
      <c r="A153">
        <v>60</v>
      </c>
      <c r="B153" t="s">
        <v>2414</v>
      </c>
      <c r="C153" s="1">
        <v>43878</v>
      </c>
      <c r="D153" t="s">
        <v>2088</v>
      </c>
      <c r="E153">
        <v>9</v>
      </c>
      <c r="F153" t="s">
        <v>2529</v>
      </c>
      <c r="G153">
        <v>32</v>
      </c>
      <c r="H153">
        <v>2262</v>
      </c>
      <c r="I153">
        <v>70.69</v>
      </c>
      <c r="J153">
        <v>0</v>
      </c>
      <c r="K153">
        <v>0</v>
      </c>
      <c r="L153">
        <v>13466</v>
      </c>
      <c r="M153">
        <v>19249</v>
      </c>
      <c r="O153" t="s">
        <v>24</v>
      </c>
      <c r="P153" t="s">
        <v>34</v>
      </c>
      <c r="Q153" t="s">
        <v>2410</v>
      </c>
      <c r="R153">
        <v>-33.501253800000001</v>
      </c>
      <c r="S153">
        <v>-70.759022299999998</v>
      </c>
      <c r="T153">
        <v>2019</v>
      </c>
    </row>
    <row r="154" spans="1:20" x14ac:dyDescent="0.25">
      <c r="A154">
        <v>107</v>
      </c>
      <c r="B154" t="s">
        <v>2414</v>
      </c>
      <c r="C154" s="1">
        <v>43833</v>
      </c>
      <c r="D154" t="s">
        <v>2268</v>
      </c>
      <c r="E154">
        <v>9</v>
      </c>
      <c r="F154" t="s">
        <v>2464</v>
      </c>
      <c r="G154">
        <v>31</v>
      </c>
      <c r="H154">
        <v>2138</v>
      </c>
      <c r="I154">
        <v>68.97</v>
      </c>
      <c r="J154">
        <v>0</v>
      </c>
      <c r="K154">
        <v>0</v>
      </c>
      <c r="L154">
        <v>571</v>
      </c>
      <c r="M154">
        <v>777</v>
      </c>
      <c r="O154" t="s">
        <v>24</v>
      </c>
      <c r="P154" t="s">
        <v>34</v>
      </c>
      <c r="Q154" t="s">
        <v>2410</v>
      </c>
      <c r="R154">
        <v>-33.503794999999997</v>
      </c>
      <c r="S154">
        <v>-70.791729000000004</v>
      </c>
      <c r="T154">
        <v>2019</v>
      </c>
    </row>
    <row r="155" spans="1:20" x14ac:dyDescent="0.25">
      <c r="A155">
        <v>125</v>
      </c>
      <c r="B155" t="s">
        <v>2414</v>
      </c>
      <c r="C155" s="1">
        <v>43892</v>
      </c>
      <c r="D155" t="s">
        <v>993</v>
      </c>
      <c r="E155">
        <v>9</v>
      </c>
      <c r="F155" t="s">
        <v>2441</v>
      </c>
      <c r="G155">
        <v>33</v>
      </c>
      <c r="H155">
        <v>2051</v>
      </c>
      <c r="I155">
        <v>62.15</v>
      </c>
      <c r="J155">
        <v>0</v>
      </c>
      <c r="K155">
        <v>0</v>
      </c>
      <c r="L155">
        <v>17518</v>
      </c>
      <c r="M155">
        <v>25126</v>
      </c>
      <c r="O155" t="s">
        <v>24</v>
      </c>
      <c r="P155" t="s">
        <v>34</v>
      </c>
      <c r="Q155" t="s">
        <v>2410</v>
      </c>
      <c r="R155">
        <v>-33.503794900000003</v>
      </c>
      <c r="S155">
        <v>-70.791729200000006</v>
      </c>
      <c r="T155">
        <v>2019</v>
      </c>
    </row>
    <row r="156" spans="1:20" x14ac:dyDescent="0.25">
      <c r="A156">
        <v>64</v>
      </c>
      <c r="B156" t="s">
        <v>2414</v>
      </c>
      <c r="C156" s="1">
        <v>43875</v>
      </c>
      <c r="D156" t="s">
        <v>481</v>
      </c>
      <c r="E156">
        <v>9</v>
      </c>
      <c r="F156" t="s">
        <v>2523</v>
      </c>
      <c r="G156">
        <v>41</v>
      </c>
      <c r="H156">
        <v>2420</v>
      </c>
      <c r="I156">
        <v>59.02</v>
      </c>
      <c r="J156">
        <v>0</v>
      </c>
      <c r="K156">
        <v>0</v>
      </c>
      <c r="L156">
        <v>13137</v>
      </c>
      <c r="M156">
        <v>18786</v>
      </c>
      <c r="O156" t="s">
        <v>24</v>
      </c>
      <c r="P156" t="s">
        <v>34</v>
      </c>
      <c r="Q156" t="s">
        <v>2410</v>
      </c>
      <c r="R156">
        <v>-33.501253800000001</v>
      </c>
      <c r="S156">
        <v>-70.759022299999998</v>
      </c>
      <c r="T156">
        <v>2019</v>
      </c>
    </row>
    <row r="157" spans="1:20" x14ac:dyDescent="0.25">
      <c r="A157">
        <v>78</v>
      </c>
      <c r="B157" t="s">
        <v>2505</v>
      </c>
      <c r="C157" s="1">
        <v>43815</v>
      </c>
      <c r="D157" t="s">
        <v>928</v>
      </c>
      <c r="E157">
        <v>7</v>
      </c>
      <c r="F157" t="s">
        <v>2504</v>
      </c>
      <c r="G157">
        <v>48</v>
      </c>
      <c r="H157">
        <v>2989</v>
      </c>
      <c r="I157">
        <v>62.27</v>
      </c>
      <c r="J157">
        <v>0</v>
      </c>
      <c r="K157">
        <v>0</v>
      </c>
      <c r="L157">
        <v>92318</v>
      </c>
      <c r="M157">
        <v>134184</v>
      </c>
      <c r="O157" t="s">
        <v>24</v>
      </c>
      <c r="P157" t="s">
        <v>34</v>
      </c>
      <c r="Q157" t="s">
        <v>2410</v>
      </c>
      <c r="R157">
        <v>-33.501253800000001</v>
      </c>
      <c r="S157">
        <v>-70.759022299999998</v>
      </c>
      <c r="T157">
        <v>2019</v>
      </c>
    </row>
    <row r="158" spans="1:20" x14ac:dyDescent="0.25">
      <c r="A158">
        <v>8</v>
      </c>
      <c r="B158" t="s">
        <v>2598</v>
      </c>
      <c r="C158" s="1">
        <v>43895</v>
      </c>
      <c r="D158" t="s">
        <v>2596</v>
      </c>
      <c r="E158">
        <v>5</v>
      </c>
      <c r="F158" t="s">
        <v>2597</v>
      </c>
      <c r="G158">
        <v>62</v>
      </c>
      <c r="H158">
        <v>2316</v>
      </c>
      <c r="I158">
        <v>37.35</v>
      </c>
      <c r="J158">
        <v>1</v>
      </c>
      <c r="K158">
        <v>0</v>
      </c>
      <c r="L158">
        <v>18701</v>
      </c>
      <c r="M158">
        <v>26820</v>
      </c>
      <c r="O158" t="s">
        <v>24</v>
      </c>
      <c r="P158" t="s">
        <v>34</v>
      </c>
      <c r="Q158" t="s">
        <v>2410</v>
      </c>
      <c r="R158">
        <v>-33.516215000000003</v>
      </c>
      <c r="S158">
        <v>-70.758488999999997</v>
      </c>
      <c r="T158">
        <v>2018</v>
      </c>
    </row>
  </sheetData>
  <autoFilter ref="A7:T158" xr:uid="{33208D2D-5D1F-5D46-B551-A00B6B78447A}">
    <sortState xmlns:xlrd2="http://schemas.microsoft.com/office/spreadsheetml/2017/richdata2" ref="A8:T158">
      <sortCondition ref="B7:B158"/>
    </sortState>
  </autoFilter>
  <sortState xmlns:xlrd2="http://schemas.microsoft.com/office/spreadsheetml/2017/richdata2" ref="A8:U158">
    <sortCondition ref="G7:G158"/>
  </sortState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Hoja1</vt:lpstr>
      <vt:lpstr>Recol pte, Indep, Conchali</vt:lpstr>
      <vt:lpstr>Recoleta Avda Perú</vt:lpstr>
      <vt:lpstr>Barrio Santa Isabel</vt:lpstr>
      <vt:lpstr>Alameda-Las Rejas</vt:lpstr>
      <vt:lpstr>Macul-R. de Araya</vt:lpstr>
      <vt:lpstr>Ñuñoa central</vt:lpstr>
      <vt:lpstr>Maipu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axlsx</dc:creator>
  <cp:lastModifiedBy>Edgardo Diaz</cp:lastModifiedBy>
  <cp:revision>0</cp:revision>
  <dcterms:created xsi:type="dcterms:W3CDTF">2022-11-29T13:37:53Z</dcterms:created>
  <dcterms:modified xsi:type="dcterms:W3CDTF">2023-01-05T20:05:04Z</dcterms:modified>
</cp:coreProperties>
</file>